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8" yWindow="108" windowWidth="10608" windowHeight="9228"/>
  </bookViews>
  <sheets>
    <sheet name="calcul prime de service" sheetId="1" r:id="rId1"/>
    <sheet name="Feuil1" sheetId="2" state="hidden" r:id="rId2"/>
  </sheets>
  <calcPr calcId="144525"/>
</workbook>
</file>

<file path=xl/calcChain.xml><?xml version="1.0" encoding="utf-8"?>
<calcChain xmlns="http://schemas.openxmlformats.org/spreadsheetml/2006/main">
  <c r="B6" i="1" l="1"/>
  <c r="B9" i="1"/>
  <c r="B11" i="1" s="1"/>
  <c r="A2" i="2" s="1"/>
  <c r="B10" i="1" l="1"/>
  <c r="B3" i="1"/>
  <c r="B5" i="1"/>
  <c r="B12" i="1" l="1"/>
  <c r="B13" i="1" s="1"/>
</calcChain>
</file>

<file path=xl/sharedStrings.xml><?xml version="1.0" encoding="utf-8"?>
<sst xmlns="http://schemas.openxmlformats.org/spreadsheetml/2006/main" count="69" uniqueCount="21">
  <si>
    <t>note</t>
  </si>
  <si>
    <t>1ere repartition</t>
  </si>
  <si>
    <t>indice terminal</t>
  </si>
  <si>
    <t>CO.NOTE</t>
  </si>
  <si>
    <t>NOTE</t>
  </si>
  <si>
    <t>Coeff</t>
  </si>
  <si>
    <t>Pas de prime</t>
  </si>
  <si>
    <t>prime</t>
  </si>
  <si>
    <t>2e répartition</t>
  </si>
  <si>
    <t>jours d'absence</t>
  </si>
  <si>
    <t>temps de travail</t>
  </si>
  <si>
    <t>temps</t>
  </si>
  <si>
    <t>remuneration</t>
  </si>
  <si>
    <t>CO.PRES</t>
  </si>
  <si>
    <t>jours de présence</t>
  </si>
  <si>
    <t>JOUR ABS</t>
  </si>
  <si>
    <t>COEFF</t>
  </si>
  <si>
    <t>CO.ABS</t>
  </si>
  <si>
    <t>coeff</t>
  </si>
  <si>
    <t>point</t>
  </si>
  <si>
    <t>calcul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</si>
</sst>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4F2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2" fillId="3" borderId="3" xfId="0" applyNumberFormat="1" applyFont="1" applyFill="1" applyBorder="1" applyAlignment="1">
      <alignment vertical="center" wrapText="1"/>
    </xf>
    <xf numFmtId="9" fontId="2" fillId="4" borderId="3" xfId="0" applyNumberFormat="1" applyFont="1" applyFill="1" applyBorder="1" applyAlignment="1">
      <alignment vertical="center" wrapText="1"/>
    </xf>
    <xf numFmtId="10" fontId="2" fillId="4" borderId="3" xfId="0" applyNumberFormat="1" applyFont="1" applyFill="1" applyBorder="1" applyAlignment="1">
      <alignment vertical="center" wrapText="1"/>
    </xf>
    <xf numFmtId="10" fontId="2" fillId="3" borderId="3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NumberFormat="1"/>
    <xf numFmtId="0" fontId="0" fillId="0" borderId="0" xfId="0" applyFill="1" applyBorder="1" applyAlignment="1">
      <alignment wrapText="1"/>
    </xf>
    <xf numFmtId="9" fontId="0" fillId="0" borderId="0" xfId="0" applyNumberFormat="1"/>
    <xf numFmtId="165" fontId="7" fillId="0" borderId="0" xfId="0" applyNumberFormat="1" applyFont="1" applyProtection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8" sqref="B8"/>
    </sheetView>
  </sheetViews>
  <sheetFormatPr baseColWidth="10" defaultRowHeight="14.4" x14ac:dyDescent="0.3"/>
  <cols>
    <col min="1" max="1" width="24.5546875" customWidth="1"/>
    <col min="2" max="2" width="12" bestFit="1" customWidth="1"/>
    <col min="13" max="14" width="11.44140625" customWidth="1"/>
  </cols>
  <sheetData>
    <row r="1" spans="1:4" ht="46.5" customHeight="1" thickBot="1" x14ac:dyDescent="0.3">
      <c r="A1" s="21" t="s">
        <v>20</v>
      </c>
      <c r="B1" s="22"/>
    </row>
    <row r="2" spans="1:4" ht="30" customHeight="1" x14ac:dyDescent="0.25">
      <c r="A2" s="10" t="s">
        <v>0</v>
      </c>
      <c r="B2" s="11">
        <v>19.75</v>
      </c>
    </row>
    <row r="3" spans="1:4" ht="15" hidden="1" x14ac:dyDescent="0.25">
      <c r="A3" s="12" t="s">
        <v>1</v>
      </c>
      <c r="B3" s="13">
        <f>IF(B4&lt;12,B6*B2*B11*Feuil1!B2,0)</f>
        <v>257.48902611947403</v>
      </c>
    </row>
    <row r="4" spans="1:4" ht="30" customHeight="1" x14ac:dyDescent="0.25">
      <c r="A4" s="14" t="s">
        <v>9</v>
      </c>
      <c r="B4" s="15">
        <v>0</v>
      </c>
    </row>
    <row r="5" spans="1:4" ht="15" hidden="1" x14ac:dyDescent="0.25">
      <c r="A5" s="16" t="s">
        <v>3</v>
      </c>
      <c r="B5" s="17">
        <f>VLOOKUP($B$2,Feuil1!$E$2:$F$94,2,FALSE)</f>
        <v>14</v>
      </c>
    </row>
    <row r="6" spans="1:4" ht="15" hidden="1" x14ac:dyDescent="0.25">
      <c r="A6" s="16" t="s">
        <v>17</v>
      </c>
      <c r="B6" s="16">
        <f>IF(B4&lt;12,VLOOKUP($B$4,Feuil1!$C$2:$D$13,2,FALSE),0)</f>
        <v>1</v>
      </c>
    </row>
    <row r="7" spans="1:4" ht="30" customHeight="1" x14ac:dyDescent="0.25">
      <c r="A7" s="14" t="s">
        <v>2</v>
      </c>
      <c r="B7" s="15">
        <v>402</v>
      </c>
    </row>
    <row r="8" spans="1:4" ht="30" customHeight="1" x14ac:dyDescent="0.25">
      <c r="A8" s="14" t="s">
        <v>10</v>
      </c>
      <c r="B8" s="15">
        <v>1</v>
      </c>
    </row>
    <row r="9" spans="1:4" ht="15" hidden="1" x14ac:dyDescent="0.25">
      <c r="A9" s="16" t="s">
        <v>12</v>
      </c>
      <c r="B9" s="16">
        <f>VLOOKUP($B$8,Feuil1!$G$2:$H$7,2,FALSE)</f>
        <v>1</v>
      </c>
    </row>
    <row r="10" spans="1:4" ht="15" hidden="1" x14ac:dyDescent="0.25">
      <c r="A10" s="18" t="s">
        <v>14</v>
      </c>
      <c r="B10" s="18">
        <f>140-B4</f>
        <v>140</v>
      </c>
    </row>
    <row r="11" spans="1:4" ht="15" hidden="1" x14ac:dyDescent="0.25">
      <c r="A11" s="16" t="s">
        <v>13</v>
      </c>
      <c r="B11" s="16">
        <f>365*B9/365</f>
        <v>1</v>
      </c>
    </row>
    <row r="12" spans="1:4" ht="15" hidden="1" x14ac:dyDescent="0.25">
      <c r="A12" s="16" t="s">
        <v>8</v>
      </c>
      <c r="B12" s="16">
        <f>IF(B10&gt;0,B5*140*B2*B11*Feuil1!A2*B7*Feuil1!B3,"pas de prime")</f>
        <v>1478.1038284744202</v>
      </c>
    </row>
    <row r="13" spans="1:4" ht="30" customHeight="1" x14ac:dyDescent="0.25">
      <c r="A13" s="19" t="s">
        <v>7</v>
      </c>
      <c r="B13" s="20">
        <f>IF(B12&lt;&gt;"pas de prime",B3+B12,0)</f>
        <v>1735.5928545938941</v>
      </c>
      <c r="C13" s="7"/>
      <c r="D13" s="7"/>
    </row>
  </sheetData>
  <sheetProtection password="CA51" sheet="1" objects="1" scenarios="1" selectLockedCells="1"/>
  <mergeCells count="1">
    <mergeCell ref="A1:B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Feuil1!$G$2:$G$7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F13" sqref="F13"/>
    </sheetView>
  </sheetViews>
  <sheetFormatPr baseColWidth="10" defaultRowHeight="14.4" x14ac:dyDescent="0.3"/>
  <cols>
    <col min="1" max="1" width="11.44140625" customWidth="1"/>
    <col min="2" max="2" width="15.6640625" customWidth="1"/>
    <col min="3" max="8" width="11.44140625" customWidth="1"/>
  </cols>
  <sheetData>
    <row r="1" spans="1:8" ht="15" x14ac:dyDescent="0.25">
      <c r="A1" t="s">
        <v>18</v>
      </c>
      <c r="B1" t="s">
        <v>19</v>
      </c>
      <c r="C1" t="s">
        <v>15</v>
      </c>
      <c r="D1" t="s">
        <v>16</v>
      </c>
      <c r="E1" t="s">
        <v>4</v>
      </c>
      <c r="F1" t="s">
        <v>5</v>
      </c>
      <c r="G1" t="s">
        <v>11</v>
      </c>
      <c r="H1" t="s">
        <v>12</v>
      </c>
    </row>
    <row r="2" spans="1:8" ht="15.75" thickBot="1" x14ac:dyDescent="0.3">
      <c r="A2">
        <f>1-('calcul prime de service'!B4*'calcul prime de service'!B8)/140/'calcul prime de service'!B11</f>
        <v>1</v>
      </c>
      <c r="B2" s="9">
        <v>13.037419044024</v>
      </c>
      <c r="C2">
        <v>0</v>
      </c>
      <c r="D2" s="6">
        <v>1</v>
      </c>
      <c r="E2">
        <v>23</v>
      </c>
      <c r="F2">
        <v>16</v>
      </c>
      <c r="G2" s="1">
        <v>0.5</v>
      </c>
      <c r="H2" s="1">
        <v>0.5</v>
      </c>
    </row>
    <row r="3" spans="1:8" ht="15.75" thickBot="1" x14ac:dyDescent="0.3">
      <c r="B3" s="9">
        <v>9.4985151000000006E-5</v>
      </c>
      <c r="C3">
        <v>1</v>
      </c>
      <c r="D3" s="5">
        <v>0.90990000000000004</v>
      </c>
      <c r="E3">
        <v>22.75</v>
      </c>
      <c r="F3">
        <v>16</v>
      </c>
      <c r="G3" s="2">
        <v>0.6</v>
      </c>
      <c r="H3" s="2">
        <v>0.6</v>
      </c>
    </row>
    <row r="4" spans="1:8" ht="15.75" thickBot="1" x14ac:dyDescent="0.3">
      <c r="C4">
        <v>2</v>
      </c>
      <c r="D4" s="5">
        <v>0.81810000000000005</v>
      </c>
      <c r="E4">
        <v>22.5</v>
      </c>
      <c r="F4">
        <v>16</v>
      </c>
      <c r="G4" s="1">
        <v>0.75</v>
      </c>
      <c r="H4" s="1">
        <v>0.75</v>
      </c>
    </row>
    <row r="5" spans="1:8" ht="15.75" thickBot="1" x14ac:dyDescent="0.3">
      <c r="C5">
        <v>3</v>
      </c>
      <c r="D5" s="5">
        <v>0.72719999999999996</v>
      </c>
      <c r="E5">
        <v>22.25</v>
      </c>
      <c r="F5">
        <v>16</v>
      </c>
      <c r="G5" s="2">
        <v>0.8</v>
      </c>
      <c r="H5" s="3">
        <v>0.85699999999999998</v>
      </c>
    </row>
    <row r="6" spans="1:8" ht="15.75" thickBot="1" x14ac:dyDescent="0.3">
      <c r="C6">
        <v>4</v>
      </c>
      <c r="D6" s="5">
        <v>0.63629999999999998</v>
      </c>
      <c r="E6">
        <v>22</v>
      </c>
      <c r="F6">
        <v>16</v>
      </c>
      <c r="G6" s="1">
        <v>0.9</v>
      </c>
      <c r="H6" s="4">
        <v>0.91400000000000003</v>
      </c>
    </row>
    <row r="7" spans="1:8" ht="15" x14ac:dyDescent="0.25">
      <c r="C7">
        <v>5</v>
      </c>
      <c r="D7" s="5">
        <v>0.5454</v>
      </c>
      <c r="E7">
        <v>21.75</v>
      </c>
      <c r="F7">
        <v>16</v>
      </c>
      <c r="G7" s="8">
        <v>1</v>
      </c>
      <c r="H7" s="8">
        <v>1</v>
      </c>
    </row>
    <row r="8" spans="1:8" ht="15" x14ac:dyDescent="0.25">
      <c r="C8">
        <v>6</v>
      </c>
      <c r="D8" s="5">
        <v>0.45450000000000002</v>
      </c>
      <c r="E8">
        <v>21.5</v>
      </c>
      <c r="F8">
        <v>16</v>
      </c>
    </row>
    <row r="9" spans="1:8" ht="15" x14ac:dyDescent="0.25">
      <c r="C9">
        <v>7</v>
      </c>
      <c r="D9" s="5">
        <v>0.36363333333333298</v>
      </c>
      <c r="E9">
        <v>21.25</v>
      </c>
      <c r="F9">
        <v>16</v>
      </c>
    </row>
    <row r="10" spans="1:8" ht="15" x14ac:dyDescent="0.25">
      <c r="C10">
        <v>8</v>
      </c>
      <c r="D10" s="5">
        <v>0.272683333333333</v>
      </c>
      <c r="E10">
        <v>21</v>
      </c>
      <c r="F10">
        <v>16</v>
      </c>
    </row>
    <row r="11" spans="1:8" ht="15" x14ac:dyDescent="0.25">
      <c r="C11">
        <v>9</v>
      </c>
      <c r="D11" s="5">
        <v>0.18179999999999999</v>
      </c>
      <c r="E11">
        <v>20.75</v>
      </c>
      <c r="F11">
        <v>15</v>
      </c>
    </row>
    <row r="12" spans="1:8" ht="15" x14ac:dyDescent="0.25">
      <c r="C12">
        <v>10</v>
      </c>
      <c r="D12" s="5">
        <v>9.0899999999999995E-2</v>
      </c>
      <c r="E12">
        <v>20.5</v>
      </c>
      <c r="F12">
        <v>15</v>
      </c>
    </row>
    <row r="13" spans="1:8" ht="15" x14ac:dyDescent="0.25">
      <c r="C13">
        <v>11</v>
      </c>
      <c r="D13" s="6">
        <v>0</v>
      </c>
      <c r="E13">
        <v>20.25</v>
      </c>
      <c r="F13">
        <v>15</v>
      </c>
    </row>
    <row r="14" spans="1:8" ht="15" x14ac:dyDescent="0.25">
      <c r="D14" s="6"/>
      <c r="E14">
        <v>20</v>
      </c>
      <c r="F14">
        <v>15</v>
      </c>
    </row>
    <row r="15" spans="1:8" ht="15" x14ac:dyDescent="0.25">
      <c r="E15">
        <v>19.75</v>
      </c>
      <c r="F15">
        <v>14</v>
      </c>
    </row>
    <row r="16" spans="1:8" ht="15" x14ac:dyDescent="0.25">
      <c r="E16">
        <v>19.5</v>
      </c>
      <c r="F16">
        <v>14</v>
      </c>
    </row>
    <row r="17" spans="5:6" ht="15" x14ac:dyDescent="0.25">
      <c r="E17">
        <v>19.25</v>
      </c>
      <c r="F17">
        <v>14</v>
      </c>
    </row>
    <row r="18" spans="5:6" ht="15" x14ac:dyDescent="0.25">
      <c r="E18">
        <v>19</v>
      </c>
      <c r="F18">
        <v>14</v>
      </c>
    </row>
    <row r="19" spans="5:6" ht="15" x14ac:dyDescent="0.25">
      <c r="E19">
        <v>18.75</v>
      </c>
      <c r="F19">
        <v>13</v>
      </c>
    </row>
    <row r="20" spans="5:6" ht="15" x14ac:dyDescent="0.25">
      <c r="E20">
        <v>18.5</v>
      </c>
      <c r="F20">
        <v>13</v>
      </c>
    </row>
    <row r="21" spans="5:6" ht="15" x14ac:dyDescent="0.25">
      <c r="E21">
        <v>18.25</v>
      </c>
      <c r="F21">
        <v>13</v>
      </c>
    </row>
    <row r="22" spans="5:6" ht="15" x14ac:dyDescent="0.25">
      <c r="E22">
        <v>18</v>
      </c>
      <c r="F22">
        <v>13</v>
      </c>
    </row>
    <row r="23" spans="5:6" ht="15" x14ac:dyDescent="0.25">
      <c r="E23">
        <v>17.75</v>
      </c>
      <c r="F23">
        <v>12</v>
      </c>
    </row>
    <row r="24" spans="5:6" ht="15" x14ac:dyDescent="0.25">
      <c r="E24">
        <v>17.5</v>
      </c>
      <c r="F24">
        <v>12</v>
      </c>
    </row>
    <row r="25" spans="5:6" ht="15" x14ac:dyDescent="0.25">
      <c r="E25">
        <v>17.25</v>
      </c>
      <c r="F25">
        <v>12</v>
      </c>
    </row>
    <row r="26" spans="5:6" ht="15" x14ac:dyDescent="0.25">
      <c r="E26">
        <v>17</v>
      </c>
      <c r="F26">
        <v>12</v>
      </c>
    </row>
    <row r="27" spans="5:6" ht="15" x14ac:dyDescent="0.25">
      <c r="E27">
        <v>16.75</v>
      </c>
      <c r="F27">
        <v>11</v>
      </c>
    </row>
    <row r="28" spans="5:6" x14ac:dyDescent="0.3">
      <c r="E28">
        <v>16.5</v>
      </c>
      <c r="F28">
        <v>11</v>
      </c>
    </row>
    <row r="29" spans="5:6" x14ac:dyDescent="0.3">
      <c r="E29">
        <v>16.25</v>
      </c>
      <c r="F29">
        <v>11</v>
      </c>
    </row>
    <row r="30" spans="5:6" x14ac:dyDescent="0.3">
      <c r="E30">
        <v>16</v>
      </c>
      <c r="F30">
        <v>11</v>
      </c>
    </row>
    <row r="31" spans="5:6" x14ac:dyDescent="0.3">
      <c r="E31">
        <v>15.75</v>
      </c>
      <c r="F31">
        <v>10</v>
      </c>
    </row>
    <row r="32" spans="5:6" x14ac:dyDescent="0.3">
      <c r="E32">
        <v>15.5</v>
      </c>
      <c r="F32">
        <v>10</v>
      </c>
    </row>
    <row r="33" spans="5:6" x14ac:dyDescent="0.3">
      <c r="E33">
        <v>15.25</v>
      </c>
      <c r="F33">
        <v>10</v>
      </c>
    </row>
    <row r="34" spans="5:6" x14ac:dyDescent="0.3">
      <c r="E34">
        <v>15</v>
      </c>
      <c r="F34">
        <v>10</v>
      </c>
    </row>
    <row r="35" spans="5:6" x14ac:dyDescent="0.3">
      <c r="E35">
        <v>14.75</v>
      </c>
      <c r="F35">
        <v>8</v>
      </c>
    </row>
    <row r="36" spans="5:6" x14ac:dyDescent="0.3">
      <c r="E36">
        <v>14.5</v>
      </c>
      <c r="F36">
        <v>8</v>
      </c>
    </row>
    <row r="37" spans="5:6" x14ac:dyDescent="0.3">
      <c r="E37">
        <v>14.25</v>
      </c>
      <c r="F37">
        <v>8</v>
      </c>
    </row>
    <row r="38" spans="5:6" x14ac:dyDescent="0.3">
      <c r="E38">
        <v>14</v>
      </c>
      <c r="F38">
        <v>8</v>
      </c>
    </row>
    <row r="39" spans="5:6" x14ac:dyDescent="0.3">
      <c r="E39">
        <v>13.75</v>
      </c>
      <c r="F39">
        <v>7</v>
      </c>
    </row>
    <row r="40" spans="5:6" x14ac:dyDescent="0.3">
      <c r="E40">
        <v>13.5</v>
      </c>
      <c r="F40">
        <v>7</v>
      </c>
    </row>
    <row r="41" spans="5:6" x14ac:dyDescent="0.3">
      <c r="E41">
        <v>13.25</v>
      </c>
      <c r="F41">
        <v>7</v>
      </c>
    </row>
    <row r="42" spans="5:6" x14ac:dyDescent="0.3">
      <c r="E42">
        <v>13</v>
      </c>
      <c r="F42">
        <v>7</v>
      </c>
    </row>
    <row r="43" spans="5:6" x14ac:dyDescent="0.3">
      <c r="E43">
        <v>12.75</v>
      </c>
      <c r="F43">
        <v>6</v>
      </c>
    </row>
    <row r="44" spans="5:6" x14ac:dyDescent="0.3">
      <c r="E44">
        <v>12.5</v>
      </c>
      <c r="F44">
        <v>6</v>
      </c>
    </row>
    <row r="45" spans="5:6" x14ac:dyDescent="0.3">
      <c r="E45">
        <v>12.25</v>
      </c>
      <c r="F45">
        <v>6</v>
      </c>
    </row>
    <row r="46" spans="5:6" x14ac:dyDescent="0.3">
      <c r="E46">
        <v>12</v>
      </c>
      <c r="F46">
        <v>6</v>
      </c>
    </row>
    <row r="47" spans="5:6" x14ac:dyDescent="0.3">
      <c r="E47">
        <v>11.75</v>
      </c>
      <c r="F47" t="s">
        <v>6</v>
      </c>
    </row>
    <row r="48" spans="5:6" x14ac:dyDescent="0.3">
      <c r="E48">
        <v>11.5</v>
      </c>
      <c r="F48" t="s">
        <v>6</v>
      </c>
    </row>
    <row r="49" spans="5:6" x14ac:dyDescent="0.3">
      <c r="E49">
        <v>11.25</v>
      </c>
      <c r="F49" t="s">
        <v>6</v>
      </c>
    </row>
    <row r="50" spans="5:6" x14ac:dyDescent="0.3">
      <c r="E50">
        <v>11</v>
      </c>
      <c r="F50" t="s">
        <v>6</v>
      </c>
    </row>
    <row r="51" spans="5:6" x14ac:dyDescent="0.3">
      <c r="E51">
        <v>10.75</v>
      </c>
      <c r="F51" t="s">
        <v>6</v>
      </c>
    </row>
    <row r="52" spans="5:6" x14ac:dyDescent="0.3">
      <c r="E52">
        <v>10.5</v>
      </c>
      <c r="F52" t="s">
        <v>6</v>
      </c>
    </row>
    <row r="53" spans="5:6" x14ac:dyDescent="0.3">
      <c r="E53">
        <v>10.25</v>
      </c>
      <c r="F53" t="s">
        <v>6</v>
      </c>
    </row>
    <row r="54" spans="5:6" x14ac:dyDescent="0.3">
      <c r="E54">
        <v>10</v>
      </c>
      <c r="F54" t="s">
        <v>6</v>
      </c>
    </row>
    <row r="55" spans="5:6" x14ac:dyDescent="0.3">
      <c r="E55">
        <v>9.75</v>
      </c>
      <c r="F55" t="s">
        <v>6</v>
      </c>
    </row>
    <row r="56" spans="5:6" x14ac:dyDescent="0.3">
      <c r="E56">
        <v>9.5</v>
      </c>
      <c r="F56" t="s">
        <v>6</v>
      </c>
    </row>
    <row r="57" spans="5:6" x14ac:dyDescent="0.3">
      <c r="E57">
        <v>9.25</v>
      </c>
      <c r="F57" t="s">
        <v>6</v>
      </c>
    </row>
    <row r="58" spans="5:6" x14ac:dyDescent="0.3">
      <c r="E58">
        <v>9</v>
      </c>
      <c r="F58" t="s">
        <v>6</v>
      </c>
    </row>
    <row r="59" spans="5:6" x14ac:dyDescent="0.3">
      <c r="E59">
        <v>8.75</v>
      </c>
      <c r="F59" t="s">
        <v>6</v>
      </c>
    </row>
    <row r="60" spans="5:6" x14ac:dyDescent="0.3">
      <c r="E60">
        <v>8.5</v>
      </c>
      <c r="F60" t="s">
        <v>6</v>
      </c>
    </row>
    <row r="61" spans="5:6" x14ac:dyDescent="0.3">
      <c r="E61">
        <v>8.25</v>
      </c>
      <c r="F61" t="s">
        <v>6</v>
      </c>
    </row>
    <row r="62" spans="5:6" x14ac:dyDescent="0.3">
      <c r="E62">
        <v>8</v>
      </c>
      <c r="F62" t="s">
        <v>6</v>
      </c>
    </row>
    <row r="63" spans="5:6" x14ac:dyDescent="0.3">
      <c r="E63">
        <v>7.75</v>
      </c>
      <c r="F63" t="s">
        <v>6</v>
      </c>
    </row>
    <row r="64" spans="5:6" x14ac:dyDescent="0.3">
      <c r="E64">
        <v>7.5</v>
      </c>
      <c r="F64" t="s">
        <v>6</v>
      </c>
    </row>
    <row r="65" spans="5:6" x14ac:dyDescent="0.3">
      <c r="E65">
        <v>7.25</v>
      </c>
      <c r="F65" t="s">
        <v>6</v>
      </c>
    </row>
    <row r="66" spans="5:6" x14ac:dyDescent="0.3">
      <c r="E66">
        <v>7</v>
      </c>
      <c r="F66" t="s">
        <v>6</v>
      </c>
    </row>
    <row r="67" spans="5:6" x14ac:dyDescent="0.3">
      <c r="E67">
        <v>6.75</v>
      </c>
      <c r="F67" t="s">
        <v>6</v>
      </c>
    </row>
    <row r="68" spans="5:6" x14ac:dyDescent="0.3">
      <c r="E68">
        <v>6.5</v>
      </c>
      <c r="F68" t="s">
        <v>6</v>
      </c>
    </row>
    <row r="69" spans="5:6" x14ac:dyDescent="0.3">
      <c r="E69">
        <v>6.25</v>
      </c>
      <c r="F69" t="s">
        <v>6</v>
      </c>
    </row>
    <row r="70" spans="5:6" x14ac:dyDescent="0.3">
      <c r="E70">
        <v>6</v>
      </c>
      <c r="F70" t="s">
        <v>6</v>
      </c>
    </row>
    <row r="71" spans="5:6" x14ac:dyDescent="0.3">
      <c r="E71">
        <v>5.75</v>
      </c>
      <c r="F71" t="s">
        <v>6</v>
      </c>
    </row>
    <row r="72" spans="5:6" x14ac:dyDescent="0.3">
      <c r="E72">
        <v>5.5</v>
      </c>
      <c r="F72" t="s">
        <v>6</v>
      </c>
    </row>
    <row r="73" spans="5:6" x14ac:dyDescent="0.3">
      <c r="E73">
        <v>5.25</v>
      </c>
      <c r="F73" t="s">
        <v>6</v>
      </c>
    </row>
    <row r="74" spans="5:6" x14ac:dyDescent="0.3">
      <c r="E74">
        <v>5</v>
      </c>
      <c r="F74" t="s">
        <v>6</v>
      </c>
    </row>
    <row r="75" spans="5:6" x14ac:dyDescent="0.3">
      <c r="E75">
        <v>4.75</v>
      </c>
      <c r="F75" t="s">
        <v>6</v>
      </c>
    </row>
    <row r="76" spans="5:6" x14ac:dyDescent="0.3">
      <c r="E76">
        <v>4.5</v>
      </c>
      <c r="F76" t="s">
        <v>6</v>
      </c>
    </row>
    <row r="77" spans="5:6" x14ac:dyDescent="0.3">
      <c r="E77">
        <v>4.25</v>
      </c>
      <c r="F77" t="s">
        <v>6</v>
      </c>
    </row>
    <row r="78" spans="5:6" x14ac:dyDescent="0.3">
      <c r="E78">
        <v>4</v>
      </c>
      <c r="F78" t="s">
        <v>6</v>
      </c>
    </row>
    <row r="79" spans="5:6" x14ac:dyDescent="0.3">
      <c r="E79">
        <v>3.75</v>
      </c>
      <c r="F79" t="s">
        <v>6</v>
      </c>
    </row>
    <row r="80" spans="5:6" x14ac:dyDescent="0.3">
      <c r="E80">
        <v>3.5</v>
      </c>
      <c r="F80" t="s">
        <v>6</v>
      </c>
    </row>
    <row r="81" spans="5:6" x14ac:dyDescent="0.3">
      <c r="E81">
        <v>3.25</v>
      </c>
      <c r="F81" t="s">
        <v>6</v>
      </c>
    </row>
    <row r="82" spans="5:6" x14ac:dyDescent="0.3">
      <c r="E82">
        <v>3</v>
      </c>
      <c r="F82" t="s">
        <v>6</v>
      </c>
    </row>
    <row r="83" spans="5:6" x14ac:dyDescent="0.3">
      <c r="E83">
        <v>2.75</v>
      </c>
      <c r="F83" t="s">
        <v>6</v>
      </c>
    </row>
    <row r="84" spans="5:6" x14ac:dyDescent="0.3">
      <c r="E84">
        <v>2.5</v>
      </c>
      <c r="F84" t="s">
        <v>6</v>
      </c>
    </row>
    <row r="85" spans="5:6" x14ac:dyDescent="0.3">
      <c r="E85">
        <v>2.25</v>
      </c>
      <c r="F85" t="s">
        <v>6</v>
      </c>
    </row>
    <row r="86" spans="5:6" x14ac:dyDescent="0.3">
      <c r="E86">
        <v>2</v>
      </c>
      <c r="F86" t="s">
        <v>6</v>
      </c>
    </row>
    <row r="87" spans="5:6" x14ac:dyDescent="0.3">
      <c r="E87">
        <v>1.75</v>
      </c>
      <c r="F87" t="s">
        <v>6</v>
      </c>
    </row>
    <row r="88" spans="5:6" x14ac:dyDescent="0.3">
      <c r="E88">
        <v>1.5</v>
      </c>
      <c r="F88" t="s">
        <v>6</v>
      </c>
    </row>
    <row r="89" spans="5:6" x14ac:dyDescent="0.3">
      <c r="E89">
        <v>1.25</v>
      </c>
      <c r="F89" t="s">
        <v>6</v>
      </c>
    </row>
    <row r="90" spans="5:6" x14ac:dyDescent="0.3">
      <c r="E90">
        <v>1</v>
      </c>
      <c r="F90" t="s">
        <v>6</v>
      </c>
    </row>
    <row r="91" spans="5:6" x14ac:dyDescent="0.3">
      <c r="E91">
        <v>0.75</v>
      </c>
      <c r="F91" t="s">
        <v>6</v>
      </c>
    </row>
    <row r="92" spans="5:6" x14ac:dyDescent="0.3">
      <c r="E92">
        <v>0.5</v>
      </c>
      <c r="F92" t="s">
        <v>6</v>
      </c>
    </row>
    <row r="93" spans="5:6" x14ac:dyDescent="0.3">
      <c r="E93">
        <v>0.25</v>
      </c>
      <c r="F93" t="s">
        <v>6</v>
      </c>
    </row>
    <row r="94" spans="5:6" x14ac:dyDescent="0.3">
      <c r="E94">
        <v>0</v>
      </c>
      <c r="F94" t="s">
        <v>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prime de service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 BERNAL</dc:creator>
  <cp:lastModifiedBy>Fabienne BOUVET</cp:lastModifiedBy>
  <dcterms:created xsi:type="dcterms:W3CDTF">2015-01-15T06:10:09Z</dcterms:created>
  <dcterms:modified xsi:type="dcterms:W3CDTF">2015-01-21T21:12:32Z</dcterms:modified>
</cp:coreProperties>
</file>