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 CGT CHU\Dropbox\PHILIPPE\REVENDICATIF\2016\DOSSIERS\GIPA\"/>
    </mc:Choice>
  </mc:AlternateContent>
  <bookViews>
    <workbookView xWindow="0" yWindow="0" windowWidth="28800" windowHeight="13725"/>
  </bookViews>
  <sheets>
    <sheet name="simulateurs" sheetId="4" r:id="rId1"/>
    <sheet name="suivi des arrêtés" sheetId="2" r:id="rId2"/>
    <sheet name="Feuil3" sheetId="3" r:id="rId3"/>
  </sheets>
  <calcPr calcId="152511"/>
</workbook>
</file>

<file path=xl/calcChain.xml><?xml version="1.0" encoding="utf-8"?>
<calcChain xmlns="http://schemas.openxmlformats.org/spreadsheetml/2006/main">
  <c r="E20" i="4" l="1"/>
  <c r="F20" i="4" s="1"/>
  <c r="E6" i="4"/>
  <c r="F6" i="4" s="1"/>
  <c r="E56" i="4"/>
  <c r="F56" i="4" s="1"/>
  <c r="E63" i="4"/>
  <c r="F63" i="4"/>
  <c r="E70" i="4"/>
  <c r="F70" i="4" s="1"/>
  <c r="E49" i="4"/>
  <c r="F49" i="4" s="1"/>
  <c r="E41" i="4"/>
  <c r="F41" i="4" s="1"/>
  <c r="E34" i="4"/>
  <c r="F34" i="4"/>
  <c r="E27" i="4"/>
  <c r="F27" i="4" s="1"/>
</calcChain>
</file>

<file path=xl/sharedStrings.xml><?xml version="1.0" encoding="utf-8"?>
<sst xmlns="http://schemas.openxmlformats.org/spreadsheetml/2006/main" count="112" uniqueCount="63">
  <si>
    <r>
      <rPr>
        <i/>
        <sz val="14"/>
        <color rgb="FFFF9900"/>
        <rFont val="Comic Sans MS"/>
        <family val="4"/>
      </rPr>
      <t xml:space="preserve">proposé par   </t>
    </r>
    <r>
      <rPr>
        <b/>
        <i/>
        <sz val="14"/>
        <color rgb="FFFF9900"/>
        <rFont val="Comic Sans MS"/>
        <family val="4"/>
      </rPr>
      <t xml:space="preserve">        CSD-CGT 09</t>
    </r>
  </si>
  <si>
    <t xml:space="preserve">TAUX D'INFLATION </t>
  </si>
  <si>
    <t>Indice majoré 31/12/11</t>
  </si>
  <si>
    <t>Valeur moy point 2011</t>
  </si>
  <si>
    <t>Indice majoré 31/12/2015</t>
  </si>
  <si>
    <t>Valeur moy point 2015</t>
  </si>
  <si>
    <r>
      <t xml:space="preserve">Montant en € de la GIPA 2014 </t>
    </r>
    <r>
      <rPr>
        <b/>
        <sz val="9"/>
        <rFont val="Comic Sans MS"/>
        <family val="4"/>
      </rPr>
      <t>(devant être versé en 2015)</t>
    </r>
  </si>
  <si>
    <r>
      <rPr>
        <sz val="11"/>
        <rFont val="Comic Sans MS"/>
        <family val="4"/>
      </rPr>
      <t>préciser votre</t>
    </r>
    <r>
      <rPr>
        <b/>
        <sz val="11"/>
        <rFont val="Comic Sans MS"/>
        <family val="4"/>
      </rPr>
      <t xml:space="preserve"> % de temps partiel</t>
    </r>
  </si>
  <si>
    <t>pour un Temps Plein</t>
  </si>
  <si>
    <r>
      <t xml:space="preserve">Pour calculer le montant  de la </t>
    </r>
    <r>
      <rPr>
        <b/>
        <sz val="12"/>
        <color rgb="FF00B050"/>
        <rFont val="Arial"/>
        <family val="2"/>
      </rPr>
      <t>GIPA  à verser en 2016</t>
    </r>
    <r>
      <rPr>
        <b/>
        <sz val="12"/>
        <rFont val="Arial"/>
        <family val="2"/>
      </rPr>
      <t xml:space="preserve"> indiquer l'indice majoré détenu au</t>
    </r>
    <r>
      <rPr>
        <b/>
        <sz val="12"/>
        <color rgb="FFFF0000"/>
        <rFont val="Arial"/>
        <family val="2"/>
      </rPr>
      <t xml:space="preserve"> 31/12/11 </t>
    </r>
    <r>
      <rPr>
        <b/>
        <sz val="12"/>
        <rFont val="Arial"/>
        <family val="2"/>
      </rPr>
      <t>et celui détenu au</t>
    </r>
    <r>
      <rPr>
        <b/>
        <sz val="12"/>
        <color rgb="FFFF0000"/>
        <rFont val="Arial"/>
        <family val="2"/>
      </rPr>
      <t xml:space="preserve"> 31/12/15.</t>
    </r>
  </si>
  <si>
    <r>
      <rPr>
        <b/>
        <sz val="13"/>
        <rFont val="Arial"/>
        <family val="2"/>
      </rPr>
      <t xml:space="preserve">Ce calculateur vous permet de savoir si vous avez droit à la Garantie Individuelle de Pouvoir d'Achat (GIPA ),                                                       au titre de la période de référence </t>
    </r>
    <r>
      <rPr>
        <b/>
        <sz val="13"/>
        <color rgb="FFFF0000"/>
        <rFont val="Arial"/>
        <family val="2"/>
      </rPr>
      <t>1/1/2012 - 31/12/2015</t>
    </r>
    <r>
      <rPr>
        <b/>
        <sz val="13"/>
        <rFont val="Arial"/>
        <family val="2"/>
      </rPr>
      <t xml:space="preserve"> et qui doit être versé en </t>
    </r>
    <r>
      <rPr>
        <b/>
        <sz val="13"/>
        <color rgb="FFFF0000"/>
        <rFont val="Arial"/>
        <family val="2"/>
      </rPr>
      <t>2016,</t>
    </r>
    <r>
      <rPr>
        <b/>
        <sz val="13"/>
        <rFont val="Arial"/>
        <family val="2"/>
      </rPr>
      <t xml:space="preserve"> </t>
    </r>
    <r>
      <rPr>
        <sz val="13"/>
        <rFont val="Arial"/>
        <family val="2"/>
      </rPr>
      <t xml:space="preserve">(sur un bulletin de salaire). 
Pour calculer le montant, indiquez  votre indice majoré (IM) de rémunération détenu au 31 décembre 2011, puis celui détenu au 31 décembre 2015, dans les cases  correspondantes.   </t>
    </r>
    <r>
      <rPr>
        <i/>
        <sz val="13"/>
        <rFont val="Arial"/>
        <family val="2"/>
      </rPr>
      <t xml:space="preserve">(case vertes) </t>
    </r>
    <r>
      <rPr>
        <sz val="13"/>
        <rFont val="Arial"/>
        <family val="2"/>
      </rPr>
      <t xml:space="preserve">
</t>
    </r>
    <r>
      <rPr>
        <b/>
        <sz val="13"/>
        <color rgb="FFFF0000"/>
        <rFont val="Arial"/>
        <family val="2"/>
      </rPr>
      <t>Le montant calculé est donné pour les agents travaillant à temps complet. 
Pour les agents à temps partiel ou à temps non complet, il faudra proratiser en fonction de la cotité de travail.</t>
    </r>
  </si>
  <si>
    <t>La GIPA existe depuis 2008. Si vous avez un doute sur les années précédentes                 et si vous souhaitez vérifier,  contactez-nous.</t>
  </si>
  <si>
    <t xml:space="preserve">Retrouvez ci-dessous les  </t>
  </si>
  <si>
    <r>
      <rPr>
        <b/>
        <i/>
        <sz val="36"/>
        <color rgb="FFFFFF00"/>
        <rFont val="Comic Sans MS"/>
        <family val="4"/>
      </rPr>
      <t>2015</t>
    </r>
    <r>
      <rPr>
        <b/>
        <i/>
        <sz val="11"/>
        <color theme="0"/>
        <rFont val="Comic Sans MS"/>
        <family val="4"/>
      </rPr>
      <t>(arrêté du 4 février 2015)</t>
    </r>
    <r>
      <rPr>
        <b/>
        <i/>
        <sz val="36"/>
        <color theme="0"/>
        <rFont val="Comic Sans MS"/>
        <family val="4"/>
      </rPr>
      <t xml:space="preserve"> </t>
    </r>
    <r>
      <rPr>
        <b/>
        <i/>
        <sz val="16"/>
        <color rgb="FFFFFF00"/>
        <rFont val="Comic Sans MS"/>
        <family val="4"/>
      </rPr>
      <t xml:space="preserve">Simulateur de calcul de la GIPA </t>
    </r>
    <r>
      <rPr>
        <i/>
        <sz val="11"/>
        <color rgb="FFFFFF00"/>
        <rFont val="Comic Sans MS"/>
        <family val="4"/>
      </rPr>
      <t>(Garantie Individuelle de Pouvoir d'Achat )</t>
    </r>
  </si>
  <si>
    <t>Indice majoré 31/12/10</t>
  </si>
  <si>
    <t>Valeur moy point 2010</t>
  </si>
  <si>
    <t>Indice majoré 31/12/2014</t>
  </si>
  <si>
    <t>Valeur moy point 2014</t>
  </si>
  <si>
    <r>
      <rPr>
        <b/>
        <i/>
        <sz val="36"/>
        <color rgb="FFFFFF00"/>
        <rFont val="Comic Sans MS"/>
        <family val="4"/>
      </rPr>
      <t>2014</t>
    </r>
    <r>
      <rPr>
        <b/>
        <i/>
        <sz val="9"/>
        <color rgb="FFFFFF00"/>
        <rFont val="Comic Sans MS"/>
        <family val="4"/>
      </rPr>
      <t>(arrêté du 3/3/2014)</t>
    </r>
    <r>
      <rPr>
        <b/>
        <i/>
        <sz val="36"/>
        <color rgb="FFFFFF00"/>
        <rFont val="Comic Sans MS"/>
        <family val="4"/>
      </rPr>
      <t xml:space="preserve"> </t>
    </r>
    <r>
      <rPr>
        <b/>
        <i/>
        <sz val="16"/>
        <color rgb="FFFFFF00"/>
        <rFont val="Comic Sans MS"/>
        <family val="4"/>
      </rPr>
      <t xml:space="preserve">Simulateur de calcul de la GIPA </t>
    </r>
    <r>
      <rPr>
        <i/>
        <sz val="11"/>
        <color rgb="FFFFFF00"/>
        <rFont val="Comic Sans MS"/>
        <family val="4"/>
      </rPr>
      <t>(Garantie Individuelle de Pouvoir d'Achat )</t>
    </r>
  </si>
  <si>
    <t>Indice majoré 31/12/09</t>
  </si>
  <si>
    <t>Valeur moy point 2009</t>
  </si>
  <si>
    <t>Indice majoré 31/12/2013</t>
  </si>
  <si>
    <t>Valeur moy point 2013</t>
  </si>
  <si>
    <t xml:space="preserve">Montant en € de la GIPA 2014 </t>
  </si>
  <si>
    <r>
      <rPr>
        <b/>
        <i/>
        <sz val="36"/>
        <color rgb="FFFFFF00"/>
        <rFont val="Comic Sans MS"/>
        <family val="4"/>
      </rPr>
      <t>2013</t>
    </r>
    <r>
      <rPr>
        <b/>
        <i/>
        <sz val="9"/>
        <color rgb="FFFFFF00"/>
        <rFont val="Comic Sans MS"/>
        <family val="4"/>
      </rPr>
      <t>(arrêté du 18/4/2013)</t>
    </r>
    <r>
      <rPr>
        <b/>
        <i/>
        <sz val="36"/>
        <color rgb="FFFFFF00"/>
        <rFont val="Comic Sans MS"/>
        <family val="4"/>
      </rPr>
      <t xml:space="preserve"> </t>
    </r>
    <r>
      <rPr>
        <b/>
        <i/>
        <sz val="16"/>
        <color rgb="FFFFFF00"/>
        <rFont val="Comic Sans MS"/>
        <family val="4"/>
      </rPr>
      <t xml:space="preserve">Simulateur de calcul de la GIPA </t>
    </r>
    <r>
      <rPr>
        <i/>
        <sz val="11"/>
        <color rgb="FFFFFF00"/>
        <rFont val="Comic Sans MS"/>
        <family val="4"/>
      </rPr>
      <t>(Garantie Individuelle de Pouvoir d'Achat )</t>
    </r>
  </si>
  <si>
    <t>Indice majoré 31/12/08</t>
  </si>
  <si>
    <t>Valeur moy point 2008</t>
  </si>
  <si>
    <t>Indice majoré 31/12/2012</t>
  </si>
  <si>
    <t>Valeur moy point 2012</t>
  </si>
  <si>
    <t>Montant en € de la GIPA 2013</t>
  </si>
  <si>
    <r>
      <rPr>
        <b/>
        <i/>
        <sz val="36"/>
        <color rgb="FFFFFF00"/>
        <rFont val="Comic Sans MS"/>
        <family val="4"/>
      </rPr>
      <t>2012</t>
    </r>
    <r>
      <rPr>
        <b/>
        <i/>
        <sz val="9"/>
        <color rgb="FFFFFF00"/>
        <rFont val="Comic Sans MS"/>
        <family val="4"/>
      </rPr>
      <t>(arrêté du 20/3/2012)</t>
    </r>
    <r>
      <rPr>
        <b/>
        <i/>
        <sz val="36"/>
        <color rgb="FFFFFF00"/>
        <rFont val="Comic Sans MS"/>
        <family val="4"/>
      </rPr>
      <t xml:space="preserve"> </t>
    </r>
    <r>
      <rPr>
        <b/>
        <i/>
        <sz val="16"/>
        <color rgb="FFFFFF00"/>
        <rFont val="Comic Sans MS"/>
        <family val="4"/>
      </rPr>
      <t xml:space="preserve">Simulateur de calcul de la GIPA </t>
    </r>
    <r>
      <rPr>
        <i/>
        <sz val="11"/>
        <color rgb="FFFFFF00"/>
        <rFont val="Comic Sans MS"/>
        <family val="4"/>
      </rPr>
      <t>(Garantie Individuelle de Pouvoir d'Achat )</t>
    </r>
  </si>
  <si>
    <t>Indice majoré 31/12/07</t>
  </si>
  <si>
    <t>Valeur moy point 2007</t>
  </si>
  <si>
    <t>Indice majoré 31/12/2011</t>
  </si>
  <si>
    <t>Montant en € de la GIPA 2012</t>
  </si>
  <si>
    <t>Les montants éventuellement dus au titre des années suivantes sont prescrits et ne pourront plus être payés</t>
  </si>
  <si>
    <r>
      <rPr>
        <b/>
        <i/>
        <sz val="36"/>
        <color rgb="FFFFFF00"/>
        <rFont val="Comic Sans MS"/>
        <family val="4"/>
      </rPr>
      <t>2011</t>
    </r>
    <r>
      <rPr>
        <b/>
        <i/>
        <sz val="9"/>
        <color rgb="FFFFFF00"/>
        <rFont val="Comic Sans MS"/>
        <family val="4"/>
      </rPr>
      <t>(arrêté du 23/3/2011)</t>
    </r>
    <r>
      <rPr>
        <b/>
        <i/>
        <sz val="36"/>
        <color rgb="FFFFFF00"/>
        <rFont val="Comic Sans MS"/>
        <family val="4"/>
      </rPr>
      <t xml:space="preserve"> </t>
    </r>
    <r>
      <rPr>
        <b/>
        <i/>
        <sz val="16"/>
        <color rgb="FFFFFF00"/>
        <rFont val="Comic Sans MS"/>
        <family val="4"/>
      </rPr>
      <t xml:space="preserve">Simulateur de calcul de la GIPA </t>
    </r>
    <r>
      <rPr>
        <i/>
        <sz val="11"/>
        <color rgb="FFFFFF00"/>
        <rFont val="Comic Sans MS"/>
        <family val="4"/>
      </rPr>
      <t>(Garantie Individuelle de Pouvoir d'Achat )</t>
    </r>
  </si>
  <si>
    <t>TAUX D'INFLATION</t>
  </si>
  <si>
    <t>Indice majoré 31/12/06</t>
  </si>
  <si>
    <t>Valeur moy point 2006</t>
  </si>
  <si>
    <t>Indice majoré 31/12/2010</t>
  </si>
  <si>
    <t>Montant en € de la GIPA 2011</t>
  </si>
  <si>
    <r>
      <rPr>
        <b/>
        <i/>
        <sz val="36"/>
        <color rgb="FFFFFF00"/>
        <rFont val="Comic Sans MS"/>
        <family val="4"/>
      </rPr>
      <t>2010</t>
    </r>
    <r>
      <rPr>
        <b/>
        <i/>
        <sz val="9"/>
        <color rgb="FFFFFF00"/>
        <rFont val="Comic Sans MS"/>
        <family val="4"/>
      </rPr>
      <t>(arrêté du 3/5/2010)</t>
    </r>
    <r>
      <rPr>
        <b/>
        <i/>
        <sz val="36"/>
        <color rgb="FFFFFF00"/>
        <rFont val="Comic Sans MS"/>
        <family val="4"/>
      </rPr>
      <t xml:space="preserve"> </t>
    </r>
    <r>
      <rPr>
        <b/>
        <i/>
        <sz val="16"/>
        <color rgb="FFFFFF00"/>
        <rFont val="Comic Sans MS"/>
        <family val="4"/>
      </rPr>
      <t xml:space="preserve">Simulateur de calcul de la GIPA </t>
    </r>
    <r>
      <rPr>
        <i/>
        <sz val="11"/>
        <color rgb="FFFFFF00"/>
        <rFont val="Comic Sans MS"/>
        <family val="4"/>
      </rPr>
      <t>(Garantie Individuelle de Pouvoir d'Achat )</t>
    </r>
  </si>
  <si>
    <t>Indice majoré 31/12/05</t>
  </si>
  <si>
    <t>Valeur moy point 2005</t>
  </si>
  <si>
    <t>Indice majoré 31/12/2009</t>
  </si>
  <si>
    <t>Montant en € de la GIPA 2010</t>
  </si>
  <si>
    <r>
      <rPr>
        <b/>
        <i/>
        <sz val="36"/>
        <color rgb="FFFFFF00"/>
        <rFont val="Comic Sans MS"/>
        <family val="4"/>
      </rPr>
      <t>2009</t>
    </r>
    <r>
      <rPr>
        <b/>
        <i/>
        <sz val="9"/>
        <color rgb="FFFFFF00"/>
        <rFont val="Comic Sans MS"/>
        <family val="4"/>
      </rPr>
      <t xml:space="preserve">(arrêté du 25/5/2009)  </t>
    </r>
    <r>
      <rPr>
        <b/>
        <i/>
        <sz val="16"/>
        <color rgb="FFFFFF00"/>
        <rFont val="Comic Sans MS"/>
        <family val="4"/>
      </rPr>
      <t xml:space="preserve">Simulateur de calcul de la GIPA </t>
    </r>
    <r>
      <rPr>
        <i/>
        <sz val="11"/>
        <color rgb="FFFFFF00"/>
        <rFont val="Comic Sans MS"/>
        <family val="4"/>
      </rPr>
      <t>(Garantie Individuelle de Pouvoir d'Achat )</t>
    </r>
  </si>
  <si>
    <t>Indice majoré 31/12/04</t>
  </si>
  <si>
    <t>Valeur moy point 2004</t>
  </si>
  <si>
    <t>Indice majoré 31/12/2008</t>
  </si>
  <si>
    <t>Montant en € de la GIPA 2009</t>
  </si>
  <si>
    <r>
      <rPr>
        <b/>
        <i/>
        <sz val="36"/>
        <color rgb="FFFFFF00"/>
        <rFont val="Comic Sans MS"/>
        <family val="4"/>
      </rPr>
      <t>2008</t>
    </r>
    <r>
      <rPr>
        <b/>
        <i/>
        <sz val="9"/>
        <color rgb="FFFFFF00"/>
        <rFont val="Comic Sans MS"/>
        <family val="4"/>
      </rPr>
      <t xml:space="preserve">(décret 2008-539) </t>
    </r>
    <r>
      <rPr>
        <b/>
        <i/>
        <sz val="16"/>
        <color rgb="FFFFFF00"/>
        <rFont val="Comic Sans MS"/>
        <family val="4"/>
      </rPr>
      <t xml:space="preserve">Simulateur de calcul de la GIPA </t>
    </r>
    <r>
      <rPr>
        <i/>
        <sz val="11"/>
        <color rgb="FFFFFF00"/>
        <rFont val="Comic Sans MS"/>
        <family val="4"/>
      </rPr>
      <t>(Garantie Individuelle de Pouvoir d'Achat )</t>
    </r>
  </si>
  <si>
    <t>Indice majoré 31/12/03</t>
  </si>
  <si>
    <t>Valeur moy point 2003</t>
  </si>
  <si>
    <t>Indice majoré 31/12/2007</t>
  </si>
  <si>
    <t>Montant en € de la GIPA 2008</t>
  </si>
  <si>
    <t>% inflation</t>
  </si>
  <si>
    <t>année et valeur moyenne du point</t>
  </si>
  <si>
    <t>Décret</t>
  </si>
  <si>
    <t>arrêté</t>
  </si>
  <si>
    <r>
      <rPr>
        <b/>
        <i/>
        <sz val="36"/>
        <color rgb="FFFFFF00"/>
        <rFont val="Comic Sans MS"/>
        <family val="4"/>
      </rPr>
      <t>2016</t>
    </r>
    <r>
      <rPr>
        <b/>
        <i/>
        <sz val="11"/>
        <color theme="0"/>
        <rFont val="Comic Sans MS"/>
        <family val="4"/>
      </rPr>
      <t>(arrêté du 27 juin 2016)</t>
    </r>
    <r>
      <rPr>
        <b/>
        <i/>
        <sz val="36"/>
        <color theme="0"/>
        <rFont val="Comic Sans MS"/>
        <family val="4"/>
      </rPr>
      <t xml:space="preserve"> </t>
    </r>
    <r>
      <rPr>
        <b/>
        <i/>
        <sz val="16"/>
        <color rgb="FFFFFF00"/>
        <rFont val="Comic Sans MS"/>
        <family val="4"/>
      </rPr>
      <t xml:space="preserve">Simulateur de calcul de la GIPA </t>
    </r>
    <r>
      <rPr>
        <i/>
        <sz val="11"/>
        <color rgb="FFFFFF00"/>
        <rFont val="Comic Sans MS"/>
        <family val="4"/>
      </rPr>
      <t>(Garantie Individuelle de Pouvoir d'Achat )</t>
    </r>
  </si>
  <si>
    <t>SIMULATEURS DES ANNEES PRECEDENTES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</si>
</sst>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quot;€&quot;;[Red]\-#,##0.0000\ &quot;€&quot;"/>
    <numFmt numFmtId="165" formatCode="#,##0.00\ &quot;€&quot;"/>
  </numFmts>
  <fonts count="28" x14ac:knownFonts="1">
    <font>
      <sz val="10"/>
      <name val="Arial"/>
    </font>
    <font>
      <sz val="10"/>
      <name val="Arial"/>
      <family val="2"/>
    </font>
    <font>
      <sz val="13"/>
      <name val="Arial"/>
      <family val="2"/>
    </font>
    <font>
      <b/>
      <sz val="13"/>
      <color rgb="FFFF0000"/>
      <name val="Arial"/>
      <family val="2"/>
    </font>
    <font>
      <b/>
      <sz val="13"/>
      <name val="Arial"/>
      <family val="2"/>
    </font>
    <font>
      <b/>
      <sz val="12"/>
      <name val="Arial"/>
      <family val="2"/>
    </font>
    <font>
      <i/>
      <sz val="13"/>
      <name val="Arial"/>
      <family val="2"/>
    </font>
    <font>
      <b/>
      <i/>
      <sz val="16"/>
      <color rgb="FFFFFF00"/>
      <name val="Comic Sans MS"/>
      <family val="4"/>
    </font>
    <font>
      <i/>
      <sz val="11"/>
      <color rgb="FFFFFF00"/>
      <name val="Comic Sans MS"/>
      <family val="4"/>
    </font>
    <font>
      <b/>
      <i/>
      <sz val="14"/>
      <color rgb="FFFFFF00"/>
      <name val="Comic Sans MS"/>
      <family val="4"/>
    </font>
    <font>
      <b/>
      <sz val="11"/>
      <name val="Comic Sans MS"/>
      <family val="4"/>
    </font>
    <font>
      <sz val="11"/>
      <name val="Comic Sans MS"/>
      <family val="4"/>
    </font>
    <font>
      <i/>
      <sz val="8"/>
      <name val="Comic Sans MS"/>
      <family val="4"/>
    </font>
    <font>
      <i/>
      <sz val="14"/>
      <color rgb="FFFF9900"/>
      <name val="Comic Sans MS"/>
      <family val="4"/>
    </font>
    <font>
      <b/>
      <i/>
      <sz val="14"/>
      <color rgb="FFFF9900"/>
      <name val="Comic Sans MS"/>
      <family val="4"/>
    </font>
    <font>
      <b/>
      <i/>
      <sz val="16"/>
      <color theme="7" tint="-0.249977111117893"/>
      <name val="Comic Sans MS"/>
      <family val="4"/>
    </font>
    <font>
      <b/>
      <sz val="11"/>
      <color theme="1"/>
      <name val="Calibri"/>
      <family val="2"/>
      <scheme val="minor"/>
    </font>
    <font>
      <b/>
      <i/>
      <sz val="36"/>
      <color rgb="FFFFFF00"/>
      <name val="Comic Sans MS"/>
      <family val="4"/>
    </font>
    <font>
      <b/>
      <i/>
      <sz val="9"/>
      <color rgb="FFFFFF00"/>
      <name val="Comic Sans MS"/>
      <family val="4"/>
    </font>
    <font>
      <b/>
      <sz val="12"/>
      <color rgb="FFFF0000"/>
      <name val="Arial"/>
      <family val="2"/>
    </font>
    <font>
      <b/>
      <sz val="12"/>
      <color rgb="FF00B050"/>
      <name val="Arial"/>
      <family val="2"/>
    </font>
    <font>
      <sz val="28"/>
      <color theme="6" tint="-0.499984740745262"/>
      <name val="Andalus"/>
      <family val="1"/>
    </font>
    <font>
      <sz val="11"/>
      <color rgb="FFFF0000"/>
      <name val="Comic Sans MS"/>
      <family val="4"/>
    </font>
    <font>
      <b/>
      <i/>
      <sz val="36"/>
      <color theme="0"/>
      <name val="Comic Sans MS"/>
      <family val="4"/>
    </font>
    <font>
      <b/>
      <i/>
      <sz val="11"/>
      <color theme="0"/>
      <name val="Comic Sans MS"/>
      <family val="4"/>
    </font>
    <font>
      <b/>
      <sz val="9"/>
      <name val="Comic Sans MS"/>
      <family val="4"/>
    </font>
    <font>
      <b/>
      <sz val="14"/>
      <color theme="0"/>
      <name val="Arial"/>
      <family val="2"/>
    </font>
    <font>
      <b/>
      <sz val="11"/>
      <color rgb="FFFF0000"/>
      <name val="Comic Sans MS"/>
      <family val="4"/>
    </font>
  </fonts>
  <fills count="13">
    <fill>
      <patternFill patternType="none"/>
    </fill>
    <fill>
      <patternFill patternType="gray125"/>
    </fill>
    <fill>
      <patternFill patternType="solid">
        <fgColor rgb="FFFFFFCC"/>
      </patternFill>
    </fill>
    <fill>
      <patternFill patternType="solid">
        <fgColor theme="5"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6" tint="-0.249977111117893"/>
        <bgColor indexed="64"/>
      </patternFill>
    </fill>
    <fill>
      <patternFill patternType="solid">
        <fgColor rgb="FFFF9900"/>
        <bgColor indexed="64"/>
      </patternFill>
    </fill>
    <fill>
      <patternFill patternType="solid">
        <fgColor rgb="FFFFFFCC"/>
        <bgColor indexed="64"/>
      </patternFill>
    </fill>
    <fill>
      <patternFill patternType="solid">
        <fgColor theme="0"/>
        <bgColor indexed="64"/>
      </patternFill>
    </fill>
    <fill>
      <patternFill patternType="solid">
        <fgColor rgb="FF00B0F0"/>
        <bgColor indexed="64"/>
      </patternFill>
    </fill>
  </fills>
  <borders count="30">
    <border>
      <left/>
      <right/>
      <top/>
      <bottom/>
      <diagonal/>
    </border>
    <border>
      <left style="thin">
        <color rgb="FFB2B2B2"/>
      </left>
      <right style="thin">
        <color rgb="FFB2B2B2"/>
      </right>
      <top style="thin">
        <color rgb="FFB2B2B2"/>
      </top>
      <bottom style="thin">
        <color rgb="FFB2B2B2"/>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thin">
        <color indexed="64"/>
      </bottom>
      <diagonal/>
    </border>
    <border>
      <left/>
      <right/>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n">
        <color indexed="64"/>
      </bottom>
      <diagonal/>
    </border>
    <border>
      <left style="thick">
        <color auto="1"/>
      </left>
      <right style="dotted">
        <color indexed="64"/>
      </right>
      <top style="thin">
        <color indexed="64"/>
      </top>
      <bottom style="hair">
        <color indexed="64"/>
      </bottom>
      <diagonal/>
    </border>
    <border>
      <left style="dotted">
        <color indexed="64"/>
      </left>
      <right style="thick">
        <color auto="1"/>
      </right>
      <top style="thin">
        <color indexed="64"/>
      </top>
      <bottom style="hair">
        <color indexed="64"/>
      </bottom>
      <diagonal/>
    </border>
    <border>
      <left style="thick">
        <color auto="1"/>
      </left>
      <right style="dotted">
        <color indexed="64"/>
      </right>
      <top style="hair">
        <color indexed="64"/>
      </top>
      <bottom style="hair">
        <color indexed="64"/>
      </bottom>
      <diagonal/>
    </border>
    <border>
      <left style="dotted">
        <color indexed="64"/>
      </left>
      <right style="thick">
        <color auto="1"/>
      </right>
      <top style="hair">
        <color indexed="64"/>
      </top>
      <bottom style="hair">
        <color indexed="64"/>
      </bottom>
      <diagonal/>
    </border>
    <border>
      <left style="thick">
        <color auto="1"/>
      </left>
      <right style="dotted">
        <color indexed="64"/>
      </right>
      <top style="hair">
        <color indexed="64"/>
      </top>
      <bottom style="thin">
        <color indexed="64"/>
      </bottom>
      <diagonal/>
    </border>
    <border>
      <left style="dotted">
        <color indexed="64"/>
      </left>
      <right style="thick">
        <color auto="1"/>
      </right>
      <top style="hair">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ck">
        <color auto="1"/>
      </bottom>
      <diagonal/>
    </border>
  </borders>
  <cellStyleXfs count="2">
    <xf numFmtId="0" fontId="0" fillId="0" borderId="0"/>
    <xf numFmtId="0" fontId="1" fillId="2" borderId="1" applyNumberFormat="0" applyFont="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Fill="1" applyAlignment="1">
      <alignment vertical="center"/>
    </xf>
    <xf numFmtId="0" fontId="0" fillId="3" borderId="0" xfId="0" applyFill="1" applyAlignment="1">
      <alignment vertical="center"/>
    </xf>
    <xf numFmtId="0" fontId="10" fillId="3" borderId="2" xfId="0" applyFont="1" applyFill="1" applyBorder="1" applyAlignment="1">
      <alignment horizontal="center" vertical="center"/>
    </xf>
    <xf numFmtId="0" fontId="11" fillId="0" borderId="3" xfId="0" applyFont="1" applyBorder="1" applyAlignment="1">
      <alignment horizontal="center" vertical="center"/>
    </xf>
    <xf numFmtId="164" fontId="11" fillId="0" borderId="4" xfId="0" applyNumberFormat="1" applyFont="1" applyBorder="1" applyAlignment="1">
      <alignment horizontal="center" vertical="center"/>
    </xf>
    <xf numFmtId="0" fontId="10" fillId="5" borderId="4" xfId="0" applyFont="1" applyFill="1" applyBorder="1" applyAlignment="1" applyProtection="1">
      <alignment horizontal="center" vertical="center"/>
      <protection locked="0"/>
    </xf>
    <xf numFmtId="165" fontId="10" fillId="7" borderId="4" xfId="0" applyNumberFormat="1" applyFont="1" applyFill="1" applyBorder="1" applyAlignment="1">
      <alignment horizontal="center" vertical="center"/>
    </xf>
    <xf numFmtId="0" fontId="10" fillId="3" borderId="2" xfId="0" applyFont="1" applyFill="1" applyBorder="1" applyAlignment="1">
      <alignment horizontal="center" vertical="center" wrapText="1"/>
    </xf>
    <xf numFmtId="0" fontId="12" fillId="0" borderId="3" xfId="0" applyFont="1" applyBorder="1" applyAlignment="1">
      <alignment horizontal="center" vertical="center"/>
    </xf>
    <xf numFmtId="10" fontId="10" fillId="4" borderId="0" xfId="0" applyNumberFormat="1" applyFont="1" applyFill="1" applyBorder="1" applyAlignment="1">
      <alignment horizontal="center" vertical="center"/>
    </xf>
    <xf numFmtId="0" fontId="11" fillId="0" borderId="0" xfId="0" applyFont="1" applyBorder="1" applyAlignment="1">
      <alignment vertical="center"/>
    </xf>
    <xf numFmtId="0" fontId="11" fillId="0" borderId="10" xfId="0" applyFont="1" applyBorder="1" applyAlignment="1">
      <alignment horizontal="center" vertical="center"/>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1" fillId="0" borderId="14" xfId="0" applyFont="1" applyBorder="1" applyAlignment="1">
      <alignment horizontal="center" vertical="center"/>
    </xf>
    <xf numFmtId="9" fontId="11" fillId="5" borderId="15" xfId="0" applyNumberFormat="1" applyFont="1" applyFill="1" applyBorder="1" applyAlignment="1" applyProtection="1">
      <alignment horizontal="center" vertical="center"/>
      <protection locked="0"/>
    </xf>
    <xf numFmtId="0" fontId="10" fillId="5" borderId="16" xfId="0" applyFont="1" applyFill="1" applyBorder="1" applyAlignment="1" applyProtection="1">
      <alignment horizontal="center" vertical="center"/>
      <protection locked="0"/>
    </xf>
    <xf numFmtId="0" fontId="0" fillId="0" borderId="9" xfId="0" applyBorder="1" applyAlignment="1">
      <alignment vertical="center"/>
    </xf>
    <xf numFmtId="0" fontId="0" fillId="0" borderId="0" xfId="0" applyBorder="1" applyAlignment="1">
      <alignment vertical="center"/>
    </xf>
    <xf numFmtId="0" fontId="0" fillId="0" borderId="10" xfId="0" applyBorder="1" applyAlignment="1">
      <alignment horizontal="center" vertical="center"/>
    </xf>
    <xf numFmtId="165" fontId="10" fillId="7" borderId="17" xfId="0" applyNumberFormat="1" applyFont="1" applyFill="1" applyBorder="1" applyAlignment="1">
      <alignment horizontal="center" vertical="center"/>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0" fillId="0" borderId="28" xfId="0" applyBorder="1" applyAlignment="1">
      <alignment horizontal="center" vertical="center"/>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1" fillId="0" borderId="0" xfId="0" applyFont="1" applyAlignment="1" applyProtection="1">
      <alignment vertical="center" wrapText="1"/>
      <protection locked="0"/>
    </xf>
    <xf numFmtId="164" fontId="22" fillId="4" borderId="4" xfId="0" applyNumberFormat="1" applyFont="1" applyFill="1" applyBorder="1" applyAlignment="1">
      <alignment horizontal="center" vertical="center"/>
    </xf>
    <xf numFmtId="0" fontId="15" fillId="11" borderId="9" xfId="0" applyFont="1" applyFill="1" applyBorder="1" applyAlignment="1">
      <alignment horizontal="center" vertical="center" wrapText="1"/>
    </xf>
    <xf numFmtId="0" fontId="15" fillId="11" borderId="0" xfId="0" applyFont="1" applyFill="1" applyBorder="1" applyAlignment="1">
      <alignment horizontal="center" vertical="center" wrapText="1"/>
    </xf>
    <xf numFmtId="0" fontId="15" fillId="11" borderId="10" xfId="0" applyFont="1" applyFill="1" applyBorder="1" applyAlignment="1">
      <alignment horizontal="center" vertical="center" wrapText="1"/>
    </xf>
    <xf numFmtId="0" fontId="0" fillId="11" borderId="0" xfId="0" applyFill="1" applyAlignment="1">
      <alignment vertical="center"/>
    </xf>
    <xf numFmtId="0" fontId="10" fillId="0" borderId="0" xfId="0" applyFont="1" applyFill="1" applyBorder="1" applyAlignment="1" applyProtection="1">
      <alignment horizontal="center" vertical="center"/>
      <protection locked="0"/>
    </xf>
    <xf numFmtId="164" fontId="11" fillId="0" borderId="0" xfId="0" applyNumberFormat="1" applyFont="1" applyFill="1" applyBorder="1" applyAlignment="1">
      <alignment horizontal="center" vertical="center"/>
    </xf>
    <xf numFmtId="165" fontId="10" fillId="0" borderId="0" xfId="0" applyNumberFormat="1" applyFont="1" applyFill="1" applyBorder="1" applyAlignment="1">
      <alignment horizontal="center" vertical="center"/>
    </xf>
    <xf numFmtId="10" fontId="27" fillId="4" borderId="0" xfId="0" applyNumberFormat="1" applyFont="1" applyFill="1" applyBorder="1" applyAlignment="1">
      <alignment horizontal="center" vertical="center"/>
    </xf>
    <xf numFmtId="0" fontId="0" fillId="0" borderId="5" xfId="0" applyBorder="1" applyAlignment="1">
      <alignment horizontal="center" vertical="center"/>
    </xf>
    <xf numFmtId="0" fontId="7" fillId="8" borderId="6" xfId="0" applyFont="1" applyFill="1" applyBorder="1" applyAlignment="1">
      <alignment horizontal="center" vertical="center"/>
    </xf>
    <xf numFmtId="0" fontId="7" fillId="8" borderId="7" xfId="0" applyFont="1" applyFill="1" applyBorder="1" applyAlignment="1">
      <alignment horizontal="center" vertical="center"/>
    </xf>
    <xf numFmtId="0" fontId="7" fillId="8" borderId="8" xfId="0" applyFont="1" applyFill="1" applyBorder="1" applyAlignment="1">
      <alignment horizontal="center" vertical="center"/>
    </xf>
    <xf numFmtId="0" fontId="14" fillId="6" borderId="9" xfId="0" applyFont="1" applyFill="1" applyBorder="1" applyAlignment="1">
      <alignment horizontal="center" vertical="center"/>
    </xf>
    <xf numFmtId="0" fontId="9" fillId="6" borderId="0" xfId="0" applyFont="1" applyFill="1" applyBorder="1" applyAlignment="1">
      <alignment horizontal="center" vertical="center"/>
    </xf>
    <xf numFmtId="0" fontId="9" fillId="6" borderId="10"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5" xfId="0" applyFont="1" applyFill="1" applyBorder="1" applyAlignment="1">
      <alignment horizontal="center" vertical="center"/>
    </xf>
    <xf numFmtId="0" fontId="15" fillId="9" borderId="18" xfId="0" applyFont="1" applyFill="1" applyBorder="1" applyAlignment="1">
      <alignment horizontal="center" vertical="center" wrapText="1"/>
    </xf>
    <xf numFmtId="0" fontId="15" fillId="9" borderId="19" xfId="0" applyFont="1" applyFill="1" applyBorder="1" applyAlignment="1">
      <alignment horizontal="center" vertical="center" wrapText="1"/>
    </xf>
    <xf numFmtId="0" fontId="15" fillId="9" borderId="20" xfId="0" applyFont="1" applyFill="1" applyBorder="1" applyAlignment="1">
      <alignment horizontal="center" vertical="center" wrapText="1"/>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2" fillId="2" borderId="9" xfId="1" applyFont="1" applyBorder="1" applyAlignment="1">
      <alignment horizontal="center" vertical="center" wrapText="1"/>
    </xf>
    <xf numFmtId="0" fontId="2" fillId="2" borderId="0" xfId="1" applyFont="1" applyBorder="1" applyAlignment="1">
      <alignment horizontal="center" vertical="center" wrapText="1"/>
    </xf>
    <xf numFmtId="0" fontId="2" fillId="2" borderId="10" xfId="1" applyFont="1" applyBorder="1" applyAlignment="1">
      <alignment horizontal="center" vertical="center" wrapText="1"/>
    </xf>
    <xf numFmtId="0" fontId="21" fillId="10" borderId="6" xfId="0" applyFont="1" applyFill="1" applyBorder="1" applyAlignment="1">
      <alignment horizontal="center" vertical="center"/>
    </xf>
    <xf numFmtId="0" fontId="21" fillId="10" borderId="7" xfId="0" applyFont="1" applyFill="1" applyBorder="1" applyAlignment="1">
      <alignment horizontal="center" vertical="center"/>
    </xf>
    <xf numFmtId="0" fontId="21" fillId="10" borderId="8" xfId="0" applyFont="1" applyFill="1" applyBorder="1" applyAlignment="1">
      <alignment horizontal="center" vertical="center"/>
    </xf>
    <xf numFmtId="0" fontId="21" fillId="10" borderId="18" xfId="0" applyFont="1" applyFill="1" applyBorder="1" applyAlignment="1">
      <alignment horizontal="center" vertical="center"/>
    </xf>
    <xf numFmtId="0" fontId="21" fillId="10" borderId="19" xfId="0" applyFont="1" applyFill="1" applyBorder="1" applyAlignment="1">
      <alignment horizontal="center" vertical="center"/>
    </xf>
    <xf numFmtId="0" fontId="21" fillId="10" borderId="20" xfId="0" applyFont="1" applyFill="1" applyBorder="1" applyAlignment="1">
      <alignment horizontal="center" vertical="center"/>
    </xf>
    <xf numFmtId="0" fontId="7" fillId="12" borderId="6" xfId="0" applyFont="1" applyFill="1" applyBorder="1" applyAlignment="1">
      <alignment horizontal="center" vertical="center"/>
    </xf>
    <xf numFmtId="0" fontId="7" fillId="12" borderId="7" xfId="0" applyFont="1" applyFill="1" applyBorder="1" applyAlignment="1">
      <alignment horizontal="center" vertical="center"/>
    </xf>
    <xf numFmtId="0" fontId="7" fillId="12" borderId="8" xfId="0" applyFont="1" applyFill="1" applyBorder="1" applyAlignment="1">
      <alignment horizontal="center" vertical="center"/>
    </xf>
    <xf numFmtId="0" fontId="26" fillId="12" borderId="29" xfId="0" applyFont="1" applyFill="1"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14" fontId="0" fillId="0" borderId="25" xfId="0" applyNumberFormat="1" applyBorder="1" applyAlignment="1">
      <alignment horizontal="center" vertical="center"/>
    </xf>
    <xf numFmtId="14" fontId="0" fillId="0" borderId="5" xfId="0" applyNumberFormat="1" applyBorder="1" applyAlignment="1">
      <alignment horizontal="center" vertical="center"/>
    </xf>
    <xf numFmtId="10" fontId="0" fillId="0" borderId="25" xfId="0" applyNumberFormat="1" applyBorder="1" applyAlignment="1">
      <alignment horizontal="center" vertical="center"/>
    </xf>
    <xf numFmtId="10" fontId="0" fillId="0" borderId="5" xfId="0" applyNumberFormat="1" applyBorder="1" applyAlignment="1">
      <alignment horizontal="center" vertical="center"/>
    </xf>
    <xf numFmtId="0" fontId="0" fillId="0" borderId="25" xfId="0" applyBorder="1" applyAlignment="1">
      <alignment horizontal="center" vertical="center"/>
    </xf>
    <xf numFmtId="0" fontId="0" fillId="0" borderId="5" xfId="0" applyBorder="1" applyAlignment="1">
      <alignment horizontal="center" vertical="center"/>
    </xf>
  </cellXfs>
  <cellStyles count="2">
    <cellStyle name="Commentaire" xfId="1" builtinId="10"/>
    <cellStyle name="Normal" xfId="0" builtinId="0"/>
  </cellStyles>
  <dxfs count="3">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FFFF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74"/>
  <sheetViews>
    <sheetView tabSelected="1" zoomScaleNormal="100" workbookViewId="0">
      <selection activeCell="A14" sqref="A14:F14"/>
    </sheetView>
  </sheetViews>
  <sheetFormatPr baseColWidth="10" defaultColWidth="11.42578125" defaultRowHeight="12.75" x14ac:dyDescent="0.2"/>
  <cols>
    <col min="1" max="1" width="17.7109375" style="2" customWidth="1"/>
    <col min="2" max="2" width="25.28515625" style="2" bestFit="1" customWidth="1"/>
    <col min="3" max="3" width="16.5703125" style="2" customWidth="1"/>
    <col min="4" max="4" width="25.28515625" style="2" bestFit="1" customWidth="1"/>
    <col min="5" max="5" width="35.42578125" style="2" bestFit="1" customWidth="1"/>
    <col min="6" max="6" width="15.28515625" style="1" bestFit="1" customWidth="1"/>
    <col min="7" max="7" width="11.42578125" style="2"/>
    <col min="8" max="8" width="11.42578125" style="2" customWidth="1"/>
    <col min="9" max="16384" width="11.42578125" style="2"/>
  </cols>
  <sheetData>
    <row r="1" spans="1:43" ht="55.5" thickTop="1" x14ac:dyDescent="0.2">
      <c r="A1" s="43" t="s">
        <v>61</v>
      </c>
      <c r="B1" s="44"/>
      <c r="C1" s="44"/>
      <c r="D1" s="44"/>
      <c r="E1" s="44"/>
      <c r="F1" s="45"/>
    </row>
    <row r="2" spans="1:43" ht="27.75" customHeight="1" x14ac:dyDescent="0.2">
      <c r="A2" s="46" t="s">
        <v>0</v>
      </c>
      <c r="B2" s="47"/>
      <c r="C2" s="47"/>
      <c r="D2" s="47"/>
      <c r="E2" s="47"/>
      <c r="F2" s="48"/>
    </row>
    <row r="3" spans="1:43" ht="18" x14ac:dyDescent="0.2">
      <c r="A3" s="49" t="s">
        <v>1</v>
      </c>
      <c r="B3" s="50"/>
      <c r="C3" s="41">
        <v>3.0800000000000001E-2</v>
      </c>
      <c r="D3" s="13"/>
      <c r="E3" s="13"/>
      <c r="F3" s="14"/>
    </row>
    <row r="4" spans="1:43" s="4" customFormat="1" ht="54" x14ac:dyDescent="0.2">
      <c r="A4" s="15" t="s">
        <v>2</v>
      </c>
      <c r="B4" s="5" t="s">
        <v>3</v>
      </c>
      <c r="C4" s="10" t="s">
        <v>4</v>
      </c>
      <c r="D4" s="5" t="s">
        <v>5</v>
      </c>
      <c r="E4" s="10" t="s">
        <v>6</v>
      </c>
      <c r="F4" s="16" t="s">
        <v>7</v>
      </c>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row>
    <row r="5" spans="1:43" ht="16.5" x14ac:dyDescent="0.2">
      <c r="A5" s="17"/>
      <c r="B5" s="11"/>
      <c r="C5" s="6"/>
      <c r="D5" s="11"/>
      <c r="E5" s="6" t="s">
        <v>8</v>
      </c>
      <c r="F5" s="18">
        <v>1</v>
      </c>
    </row>
    <row r="6" spans="1:43" ht="18" x14ac:dyDescent="0.2">
      <c r="A6" s="19"/>
      <c r="B6" s="7">
        <v>55.563499999999998</v>
      </c>
      <c r="C6" s="8"/>
      <c r="D6" s="7">
        <v>55.563499999999998</v>
      </c>
      <c r="E6" s="9">
        <f>IF((C6*D6)&gt;(A6*B6*(1+C3)),0,(A6*B6*(1+C3))-(C6*D6))</f>
        <v>0</v>
      </c>
      <c r="F6" s="23">
        <f>E6*F5</f>
        <v>0</v>
      </c>
    </row>
    <row r="7" spans="1:43" ht="15.75" x14ac:dyDescent="0.2">
      <c r="A7" s="54" t="s">
        <v>9</v>
      </c>
      <c r="B7" s="55"/>
      <c r="C7" s="55"/>
      <c r="D7" s="55"/>
      <c r="E7" s="55"/>
      <c r="F7" s="56"/>
    </row>
    <row r="8" spans="1:43" x14ac:dyDescent="0.2">
      <c r="A8" s="20"/>
      <c r="B8" s="21"/>
      <c r="C8" s="21"/>
      <c r="D8" s="21"/>
      <c r="E8" s="21"/>
      <c r="F8" s="22"/>
    </row>
    <row r="9" spans="1:43" x14ac:dyDescent="0.2">
      <c r="A9" s="20"/>
      <c r="B9" s="21"/>
      <c r="C9" s="21"/>
      <c r="D9" s="21"/>
      <c r="E9" s="21"/>
      <c r="F9" s="22"/>
    </row>
    <row r="10" spans="1:43" ht="108" customHeight="1" x14ac:dyDescent="0.2">
      <c r="A10" s="57" t="s">
        <v>10</v>
      </c>
      <c r="B10" s="58"/>
      <c r="C10" s="58"/>
      <c r="D10" s="58"/>
      <c r="E10" s="58"/>
      <c r="F10" s="59"/>
    </row>
    <row r="11" spans="1:43" x14ac:dyDescent="0.2">
      <c r="A11" s="20"/>
      <c r="B11" s="21"/>
      <c r="C11" s="21"/>
      <c r="D11" s="21"/>
      <c r="E11" s="21"/>
      <c r="F11" s="22"/>
    </row>
    <row r="12" spans="1:43" ht="53.25" customHeight="1" thickBot="1" x14ac:dyDescent="0.25">
      <c r="A12" s="51" t="s">
        <v>11</v>
      </c>
      <c r="B12" s="52"/>
      <c r="C12" s="52"/>
      <c r="D12" s="52"/>
      <c r="E12" s="52"/>
      <c r="F12" s="53"/>
    </row>
    <row r="13" spans="1:43" ht="41.1" customHeight="1" thickTop="1" x14ac:dyDescent="0.2">
      <c r="A13" s="60" t="s">
        <v>12</v>
      </c>
      <c r="B13" s="61"/>
      <c r="C13" s="61"/>
      <c r="D13" s="61"/>
      <c r="E13" s="61"/>
      <c r="F13" s="62"/>
    </row>
    <row r="14" spans="1:43" ht="40.5" customHeight="1" thickBot="1" x14ac:dyDescent="0.25">
      <c r="A14" s="63" t="s">
        <v>62</v>
      </c>
      <c r="B14" s="64"/>
      <c r="C14" s="64"/>
      <c r="D14" s="64"/>
      <c r="E14" s="64"/>
      <c r="F14" s="65"/>
    </row>
    <row r="15" spans="1:43" ht="55.5" thickTop="1" x14ac:dyDescent="0.2">
      <c r="A15" s="43" t="s">
        <v>13</v>
      </c>
      <c r="B15" s="44"/>
      <c r="C15" s="44"/>
      <c r="D15" s="44"/>
      <c r="E15" s="44"/>
      <c r="F15" s="45"/>
    </row>
    <row r="16" spans="1:43" ht="27.75" customHeight="1" x14ac:dyDescent="0.2">
      <c r="A16" s="46" t="s">
        <v>0</v>
      </c>
      <c r="B16" s="47"/>
      <c r="C16" s="47"/>
      <c r="D16" s="47"/>
      <c r="E16" s="47"/>
      <c r="F16" s="48"/>
    </row>
    <row r="17" spans="1:43" ht="18" x14ac:dyDescent="0.2">
      <c r="A17" s="49" t="s">
        <v>1</v>
      </c>
      <c r="B17" s="50"/>
      <c r="C17" s="12">
        <v>5.16E-2</v>
      </c>
      <c r="D17" s="13"/>
      <c r="E17" s="13"/>
      <c r="F17" s="14"/>
    </row>
    <row r="18" spans="1:43" s="4" customFormat="1" ht="54" x14ac:dyDescent="0.2">
      <c r="A18" s="15" t="s">
        <v>14</v>
      </c>
      <c r="B18" s="5" t="s">
        <v>15</v>
      </c>
      <c r="C18" s="10" t="s">
        <v>16</v>
      </c>
      <c r="D18" s="5" t="s">
        <v>17</v>
      </c>
      <c r="E18" s="10" t="s">
        <v>6</v>
      </c>
      <c r="F18" s="16" t="s">
        <v>7</v>
      </c>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row>
    <row r="19" spans="1:43" ht="16.5" x14ac:dyDescent="0.2">
      <c r="A19" s="17"/>
      <c r="B19" s="11"/>
      <c r="C19" s="6"/>
      <c r="D19" s="11"/>
      <c r="E19" s="6" t="s">
        <v>8</v>
      </c>
      <c r="F19" s="18">
        <v>1</v>
      </c>
    </row>
    <row r="20" spans="1:43" ht="18" x14ac:dyDescent="0.2">
      <c r="A20" s="19">
        <v>0</v>
      </c>
      <c r="B20" s="7">
        <v>55.4253</v>
      </c>
      <c r="C20" s="8">
        <v>0</v>
      </c>
      <c r="D20" s="7">
        <v>55.563499999999998</v>
      </c>
      <c r="E20" s="9">
        <f>IF((C20*D20)&gt;(A20*B20*(1+C17)),0,(A20*B20*(1+C17))-(C20*D20))</f>
        <v>0</v>
      </c>
      <c r="F20" s="23">
        <f>E20*F19</f>
        <v>0</v>
      </c>
    </row>
    <row r="21" spans="1:43" s="37" customFormat="1" ht="15" customHeight="1" thickBot="1" x14ac:dyDescent="0.25">
      <c r="A21" s="34"/>
      <c r="B21" s="35"/>
      <c r="C21" s="35"/>
      <c r="D21" s="35"/>
      <c r="E21" s="35"/>
      <c r="F21" s="36"/>
    </row>
    <row r="22" spans="1:43" ht="55.5" thickTop="1" x14ac:dyDescent="0.2">
      <c r="A22" s="43" t="s">
        <v>18</v>
      </c>
      <c r="B22" s="44"/>
      <c r="C22" s="44"/>
      <c r="D22" s="44"/>
      <c r="E22" s="44"/>
      <c r="F22" s="45"/>
    </row>
    <row r="23" spans="1:43" ht="27.75" customHeight="1" x14ac:dyDescent="0.2">
      <c r="A23" s="46" t="s">
        <v>0</v>
      </c>
      <c r="B23" s="47"/>
      <c r="C23" s="47"/>
      <c r="D23" s="47"/>
      <c r="E23" s="47"/>
      <c r="F23" s="48"/>
    </row>
    <row r="24" spans="1:43" ht="18" x14ac:dyDescent="0.2">
      <c r="A24" s="49" t="s">
        <v>1</v>
      </c>
      <c r="B24" s="50"/>
      <c r="C24" s="12">
        <v>6.3E-2</v>
      </c>
      <c r="D24" s="13"/>
      <c r="E24" s="13"/>
      <c r="F24" s="14"/>
    </row>
    <row r="25" spans="1:43" s="4" customFormat="1" ht="54" x14ac:dyDescent="0.2">
      <c r="A25" s="15" t="s">
        <v>19</v>
      </c>
      <c r="B25" s="5" t="s">
        <v>20</v>
      </c>
      <c r="C25" s="10" t="s">
        <v>21</v>
      </c>
      <c r="D25" s="5" t="s">
        <v>22</v>
      </c>
      <c r="E25" s="5" t="s">
        <v>23</v>
      </c>
      <c r="F25" s="16" t="s">
        <v>7</v>
      </c>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row>
    <row r="26" spans="1:43" ht="16.5" x14ac:dyDescent="0.2">
      <c r="A26" s="17"/>
      <c r="B26" s="11"/>
      <c r="C26" s="6"/>
      <c r="D26" s="11"/>
      <c r="E26" s="6" t="s">
        <v>8</v>
      </c>
      <c r="F26" s="18">
        <v>1</v>
      </c>
    </row>
    <row r="27" spans="1:43" ht="18" x14ac:dyDescent="0.2">
      <c r="A27" s="19">
        <v>0</v>
      </c>
      <c r="B27" s="7">
        <v>55.026000000000003</v>
      </c>
      <c r="C27" s="8">
        <v>0</v>
      </c>
      <c r="D27" s="7">
        <v>55.563499999999998</v>
      </c>
      <c r="E27" s="9">
        <f>IF((C27*D27)&gt;(A27*B27*(1+C24)),0,(A27*B27*(1+C24))-(C27*D27))</f>
        <v>0</v>
      </c>
      <c r="F27" s="23">
        <f>E27*F26</f>
        <v>0</v>
      </c>
    </row>
    <row r="28" spans="1:43" ht="13.5" thickBot="1" x14ac:dyDescent="0.25"/>
    <row r="29" spans="1:43" ht="55.5" thickTop="1" x14ac:dyDescent="0.2">
      <c r="A29" s="43" t="s">
        <v>24</v>
      </c>
      <c r="B29" s="44"/>
      <c r="C29" s="44"/>
      <c r="D29" s="44"/>
      <c r="E29" s="44"/>
      <c r="F29" s="45"/>
    </row>
    <row r="30" spans="1:43" ht="27.75" customHeight="1" x14ac:dyDescent="0.2">
      <c r="A30" s="46" t="s">
        <v>0</v>
      </c>
      <c r="B30" s="47"/>
      <c r="C30" s="47"/>
      <c r="D30" s="47"/>
      <c r="E30" s="47"/>
      <c r="F30" s="48"/>
    </row>
    <row r="31" spans="1:43" ht="18" x14ac:dyDescent="0.2">
      <c r="A31" s="49" t="s">
        <v>1</v>
      </c>
      <c r="B31" s="50"/>
      <c r="C31" s="12">
        <v>5.5E-2</v>
      </c>
      <c r="D31" s="13"/>
      <c r="E31" s="13"/>
      <c r="F31" s="14"/>
    </row>
    <row r="32" spans="1:43" s="4" customFormat="1" ht="54" x14ac:dyDescent="0.2">
      <c r="A32" s="15" t="s">
        <v>25</v>
      </c>
      <c r="B32" s="5" t="s">
        <v>26</v>
      </c>
      <c r="C32" s="10" t="s">
        <v>27</v>
      </c>
      <c r="D32" s="5" t="s">
        <v>28</v>
      </c>
      <c r="E32" s="5" t="s">
        <v>29</v>
      </c>
      <c r="F32" s="16" t="s">
        <v>7</v>
      </c>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row>
    <row r="33" spans="1:43" ht="16.5" x14ac:dyDescent="0.2">
      <c r="A33" s="17"/>
      <c r="B33" s="11"/>
      <c r="C33" s="6"/>
      <c r="D33" s="11"/>
      <c r="E33" s="6" t="s">
        <v>8</v>
      </c>
      <c r="F33" s="18">
        <v>1</v>
      </c>
    </row>
    <row r="34" spans="1:43" ht="18" x14ac:dyDescent="0.2">
      <c r="A34" s="19">
        <v>0</v>
      </c>
      <c r="B34" s="7">
        <v>54.679099999999998</v>
      </c>
      <c r="C34" s="8">
        <v>0</v>
      </c>
      <c r="D34" s="7">
        <v>55.563499999999998</v>
      </c>
      <c r="E34" s="9">
        <f>IF((C34*D34)&gt;(A34*B34*(1+C31)),0,(A34*B34*(1+C31))-(C34*D34))</f>
        <v>0</v>
      </c>
      <c r="F34" s="23">
        <f>E34*F33</f>
        <v>0</v>
      </c>
    </row>
    <row r="36" spans="1:43" ht="55.5" thickTop="1" x14ac:dyDescent="0.2">
      <c r="A36" s="43" t="s">
        <v>30</v>
      </c>
      <c r="B36" s="44"/>
      <c r="C36" s="44"/>
      <c r="D36" s="44"/>
      <c r="E36" s="44"/>
      <c r="F36" s="45"/>
    </row>
    <row r="37" spans="1:43" ht="27.75" customHeight="1" x14ac:dyDescent="0.2">
      <c r="A37" s="46" t="s">
        <v>0</v>
      </c>
      <c r="B37" s="47"/>
      <c r="C37" s="47"/>
      <c r="D37" s="47"/>
      <c r="E37" s="47"/>
      <c r="F37" s="48"/>
    </row>
    <row r="38" spans="1:43" ht="18" x14ac:dyDescent="0.2">
      <c r="A38" s="49" t="s">
        <v>1</v>
      </c>
      <c r="B38" s="50"/>
      <c r="C38" s="12">
        <v>6.5000000000000002E-2</v>
      </c>
      <c r="D38" s="13"/>
      <c r="E38" s="13"/>
      <c r="F38" s="14"/>
    </row>
    <row r="39" spans="1:43" s="4" customFormat="1" ht="54" x14ac:dyDescent="0.2">
      <c r="A39" s="15" t="s">
        <v>31</v>
      </c>
      <c r="B39" s="5" t="s">
        <v>32</v>
      </c>
      <c r="C39" s="10" t="s">
        <v>33</v>
      </c>
      <c r="D39" s="5" t="s">
        <v>3</v>
      </c>
      <c r="E39" s="5" t="s">
        <v>34</v>
      </c>
      <c r="F39" s="16" t="s">
        <v>7</v>
      </c>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row>
    <row r="40" spans="1:43" ht="16.5" x14ac:dyDescent="0.2">
      <c r="A40" s="17"/>
      <c r="B40" s="11"/>
      <c r="C40" s="6"/>
      <c r="D40" s="11"/>
      <c r="E40" s="6" t="s">
        <v>8</v>
      </c>
      <c r="F40" s="18">
        <v>1</v>
      </c>
    </row>
    <row r="41" spans="1:43" ht="18" x14ac:dyDescent="0.2">
      <c r="A41" s="19">
        <v>0</v>
      </c>
      <c r="B41" s="33">
        <v>54.375300000000003</v>
      </c>
      <c r="C41" s="8">
        <v>0</v>
      </c>
      <c r="D41" s="7">
        <v>55.563499999999998</v>
      </c>
      <c r="E41" s="9">
        <f>IF((C41*D41)&gt;(A41*B41*(1+C38)),0,(A41*B41*(1+C38))-(C41*D41))</f>
        <v>0</v>
      </c>
      <c r="F41" s="23">
        <f>E41*F40</f>
        <v>0</v>
      </c>
    </row>
    <row r="43" spans="1:43" ht="24" customHeight="1" thickBot="1" x14ac:dyDescent="0.25">
      <c r="A43" s="69" t="s">
        <v>35</v>
      </c>
      <c r="B43" s="69"/>
      <c r="C43" s="69"/>
      <c r="D43" s="69"/>
      <c r="E43" s="69"/>
      <c r="F43" s="69"/>
    </row>
    <row r="44" spans="1:43" ht="55.5" thickTop="1" x14ac:dyDescent="0.2">
      <c r="A44" s="66" t="s">
        <v>36</v>
      </c>
      <c r="B44" s="67"/>
      <c r="C44" s="67"/>
      <c r="D44" s="67"/>
      <c r="E44" s="67"/>
      <c r="F44" s="68"/>
    </row>
    <row r="45" spans="1:43" ht="27.75" customHeight="1" x14ac:dyDescent="0.2">
      <c r="A45" s="46" t="s">
        <v>0</v>
      </c>
      <c r="B45" s="47"/>
      <c r="C45" s="47"/>
      <c r="D45" s="47"/>
      <c r="E45" s="47"/>
      <c r="F45" s="48"/>
    </row>
    <row r="46" spans="1:43" ht="18" x14ac:dyDescent="0.2">
      <c r="A46" s="49" t="s">
        <v>37</v>
      </c>
      <c r="B46" s="50"/>
      <c r="C46" s="12">
        <v>5.8999999999999997E-2</v>
      </c>
      <c r="D46" s="13"/>
      <c r="E46" s="13"/>
      <c r="F46" s="14"/>
    </row>
    <row r="47" spans="1:43" s="4" customFormat="1" ht="54" x14ac:dyDescent="0.2">
      <c r="A47" s="15" t="s">
        <v>38</v>
      </c>
      <c r="B47" s="5" t="s">
        <v>39</v>
      </c>
      <c r="C47" s="10" t="s">
        <v>40</v>
      </c>
      <c r="D47" s="5" t="s">
        <v>15</v>
      </c>
      <c r="E47" s="5" t="s">
        <v>41</v>
      </c>
      <c r="F47" s="16" t="s">
        <v>7</v>
      </c>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row>
    <row r="48" spans="1:43" ht="16.5" x14ac:dyDescent="0.2">
      <c r="A48" s="17"/>
      <c r="B48" s="11"/>
      <c r="C48" s="6"/>
      <c r="D48" s="11"/>
      <c r="E48" s="6" t="s">
        <v>8</v>
      </c>
      <c r="F48" s="18">
        <v>1</v>
      </c>
    </row>
    <row r="49" spans="1:43" ht="18" x14ac:dyDescent="0.2">
      <c r="A49" s="19">
        <v>0</v>
      </c>
      <c r="B49" s="7">
        <v>53.845300000000002</v>
      </c>
      <c r="C49" s="8">
        <v>0</v>
      </c>
      <c r="D49" s="7">
        <v>55.4253</v>
      </c>
      <c r="E49" s="9">
        <f>IF((C49*D49)&gt;(A49*B49*(1+C46)),0,(A49*B49*(1+C46))-(C49*D49))</f>
        <v>0</v>
      </c>
      <c r="F49" s="23">
        <f>E49*F48</f>
        <v>0</v>
      </c>
    </row>
    <row r="50" spans="1:43" s="3" customFormat="1" ht="18.75" thickBot="1" x14ac:dyDescent="0.25">
      <c r="A50" s="38"/>
      <c r="B50" s="39"/>
      <c r="C50" s="38"/>
      <c r="D50" s="39"/>
      <c r="E50" s="39"/>
      <c r="F50" s="40"/>
    </row>
    <row r="51" spans="1:43" ht="55.5" thickTop="1" x14ac:dyDescent="0.2">
      <c r="A51" s="66" t="s">
        <v>42</v>
      </c>
      <c r="B51" s="67"/>
      <c r="C51" s="67"/>
      <c r="D51" s="67"/>
      <c r="E51" s="67"/>
      <c r="F51" s="68"/>
    </row>
    <row r="52" spans="1:43" ht="27.75" customHeight="1" x14ac:dyDescent="0.2">
      <c r="A52" s="46" t="s">
        <v>0</v>
      </c>
      <c r="B52" s="47"/>
      <c r="C52" s="47"/>
      <c r="D52" s="47"/>
      <c r="E52" s="47"/>
      <c r="F52" s="48"/>
    </row>
    <row r="53" spans="1:43" ht="18" x14ac:dyDescent="0.2">
      <c r="A53" s="49" t="s">
        <v>1</v>
      </c>
      <c r="B53" s="50"/>
      <c r="C53" s="12">
        <v>6.2E-2</v>
      </c>
      <c r="D53" s="13"/>
      <c r="E53" s="13"/>
      <c r="F53" s="14"/>
    </row>
    <row r="54" spans="1:43" s="4" customFormat="1" ht="54" x14ac:dyDescent="0.2">
      <c r="A54" s="15" t="s">
        <v>43</v>
      </c>
      <c r="B54" s="5" t="s">
        <v>44</v>
      </c>
      <c r="C54" s="10" t="s">
        <v>45</v>
      </c>
      <c r="D54" s="5" t="s">
        <v>20</v>
      </c>
      <c r="E54" s="5" t="s">
        <v>46</v>
      </c>
      <c r="F54" s="16" t="s">
        <v>7</v>
      </c>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row>
    <row r="55" spans="1:43" ht="16.5" x14ac:dyDescent="0.2">
      <c r="A55" s="17"/>
      <c r="B55" s="11"/>
      <c r="C55" s="6"/>
      <c r="D55" s="11"/>
      <c r="E55" s="6" t="s">
        <v>8</v>
      </c>
      <c r="F55" s="18">
        <v>1</v>
      </c>
    </row>
    <row r="56" spans="1:43" ht="18" x14ac:dyDescent="0.2">
      <c r="A56" s="19">
        <v>0</v>
      </c>
      <c r="B56" s="7">
        <v>53.2012</v>
      </c>
      <c r="C56" s="8">
        <v>0</v>
      </c>
      <c r="D56" s="7">
        <v>55.026000000000003</v>
      </c>
      <c r="E56" s="9">
        <f>IF((C56*D56)&gt;(A56*B56*(1+C53)),0,(A56*B56*(1+C53))-(C56*D56))</f>
        <v>0</v>
      </c>
      <c r="F56" s="23">
        <f>E56*F55</f>
        <v>0</v>
      </c>
    </row>
    <row r="57" spans="1:43" ht="13.5" thickBot="1" x14ac:dyDescent="0.25"/>
    <row r="58" spans="1:43" ht="55.5" thickTop="1" x14ac:dyDescent="0.2">
      <c r="A58" s="66" t="s">
        <v>47</v>
      </c>
      <c r="B58" s="67"/>
      <c r="C58" s="67"/>
      <c r="D58" s="67"/>
      <c r="E58" s="67"/>
      <c r="F58" s="68"/>
    </row>
    <row r="59" spans="1:43" ht="27.75" customHeight="1" x14ac:dyDescent="0.2">
      <c r="A59" s="46" t="s">
        <v>0</v>
      </c>
      <c r="B59" s="47"/>
      <c r="C59" s="47"/>
      <c r="D59" s="47"/>
      <c r="E59" s="47"/>
      <c r="F59" s="48"/>
    </row>
    <row r="60" spans="1:43" ht="18" x14ac:dyDescent="0.2">
      <c r="A60" s="49" t="s">
        <v>1</v>
      </c>
      <c r="B60" s="50"/>
      <c r="C60" s="12">
        <v>7.9000000000000001E-2</v>
      </c>
      <c r="D60" s="13"/>
      <c r="E60" s="13"/>
      <c r="F60" s="14"/>
    </row>
    <row r="61" spans="1:43" s="4" customFormat="1" ht="54" x14ac:dyDescent="0.2">
      <c r="A61" s="15" t="s">
        <v>48</v>
      </c>
      <c r="B61" s="5" t="s">
        <v>49</v>
      </c>
      <c r="C61" s="10" t="s">
        <v>50</v>
      </c>
      <c r="D61" s="5" t="s">
        <v>26</v>
      </c>
      <c r="E61" s="5" t="s">
        <v>51</v>
      </c>
      <c r="F61" s="16" t="s">
        <v>7</v>
      </c>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row>
    <row r="62" spans="1:43" ht="16.5" x14ac:dyDescent="0.2">
      <c r="A62" s="17"/>
      <c r="B62" s="11"/>
      <c r="C62" s="6"/>
      <c r="D62" s="11"/>
      <c r="E62" s="6" t="s">
        <v>8</v>
      </c>
      <c r="F62" s="18">
        <v>1</v>
      </c>
    </row>
    <row r="63" spans="1:43" ht="18" x14ac:dyDescent="0.2">
      <c r="A63" s="19">
        <v>0</v>
      </c>
      <c r="B63" s="7">
        <v>52.755800000000001</v>
      </c>
      <c r="C63" s="8">
        <v>0</v>
      </c>
      <c r="D63" s="7">
        <v>54.679099999999998</v>
      </c>
      <c r="E63" s="9">
        <f>IF((C63*D63)&gt;(A63*B63*(1+C60)),0,(A63*B63*(1+C60))-(C63*D63))</f>
        <v>0</v>
      </c>
      <c r="F63" s="23">
        <f>E63*F62</f>
        <v>0</v>
      </c>
    </row>
    <row r="64" spans="1:43" ht="13.5" thickBot="1" x14ac:dyDescent="0.25"/>
    <row r="65" spans="1:43" ht="55.5" thickTop="1" x14ac:dyDescent="0.2">
      <c r="A65" s="66" t="s">
        <v>52</v>
      </c>
      <c r="B65" s="67"/>
      <c r="C65" s="67"/>
      <c r="D65" s="67"/>
      <c r="E65" s="67"/>
      <c r="F65" s="68"/>
    </row>
    <row r="66" spans="1:43" ht="27.75" customHeight="1" x14ac:dyDescent="0.2">
      <c r="A66" s="46" t="s">
        <v>0</v>
      </c>
      <c r="B66" s="47"/>
      <c r="C66" s="47"/>
      <c r="D66" s="47"/>
      <c r="E66" s="47"/>
      <c r="F66" s="48"/>
    </row>
    <row r="67" spans="1:43" ht="18" x14ac:dyDescent="0.2">
      <c r="A67" s="49" t="s">
        <v>1</v>
      </c>
      <c r="B67" s="50"/>
      <c r="C67" s="12">
        <v>6.8000000000000005E-2</v>
      </c>
      <c r="D67" s="13"/>
      <c r="E67" s="13"/>
      <c r="F67" s="14"/>
    </row>
    <row r="68" spans="1:43" s="4" customFormat="1" ht="54" x14ac:dyDescent="0.2">
      <c r="A68" s="15" t="s">
        <v>53</v>
      </c>
      <c r="B68" s="5" t="s">
        <v>54</v>
      </c>
      <c r="C68" s="10" t="s">
        <v>55</v>
      </c>
      <c r="D68" s="5" t="s">
        <v>32</v>
      </c>
      <c r="E68" s="5" t="s">
        <v>56</v>
      </c>
      <c r="F68" s="16" t="s">
        <v>7</v>
      </c>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row>
    <row r="69" spans="1:43" ht="16.5" x14ac:dyDescent="0.2">
      <c r="A69" s="17"/>
      <c r="B69" s="11"/>
      <c r="C69" s="6"/>
      <c r="D69" s="11"/>
      <c r="E69" s="6" t="s">
        <v>8</v>
      </c>
      <c r="F69" s="18">
        <v>1</v>
      </c>
    </row>
    <row r="70" spans="1:43" ht="18" x14ac:dyDescent="0.2">
      <c r="A70" s="19">
        <v>0</v>
      </c>
      <c r="B70" s="7">
        <v>52.493299999999998</v>
      </c>
      <c r="C70" s="8">
        <v>0</v>
      </c>
      <c r="D70" s="7">
        <v>54.375300000000003</v>
      </c>
      <c r="E70" s="9">
        <f>IF((C70*D70)&gt;(A70*B70*(1+C67)),0,(A70*B70*(1+C67))-(C70*D70))</f>
        <v>0</v>
      </c>
      <c r="F70" s="23">
        <f>E70*F69</f>
        <v>0</v>
      </c>
    </row>
    <row r="72" spans="1:43" s="30" customFormat="1" x14ac:dyDescent="0.2">
      <c r="F72" s="31"/>
    </row>
    <row r="73" spans="1:43" s="30" customFormat="1" x14ac:dyDescent="0.2">
      <c r="B73" s="32"/>
      <c r="F73" s="31"/>
    </row>
    <row r="74" spans="1:43" s="30" customFormat="1" x14ac:dyDescent="0.2">
      <c r="F74" s="31"/>
    </row>
    <row r="75" spans="1:43" s="30" customFormat="1" x14ac:dyDescent="0.2">
      <c r="F75" s="31"/>
    </row>
    <row r="76" spans="1:43" s="30" customFormat="1" x14ac:dyDescent="0.2">
      <c r="F76" s="31"/>
    </row>
    <row r="77" spans="1:43" s="30" customFormat="1" x14ac:dyDescent="0.2">
      <c r="F77" s="31"/>
    </row>
    <row r="78" spans="1:43" s="30" customFormat="1" x14ac:dyDescent="0.2">
      <c r="F78" s="31"/>
    </row>
    <row r="79" spans="1:43" s="30" customFormat="1" x14ac:dyDescent="0.2">
      <c r="F79" s="31"/>
    </row>
    <row r="80" spans="1:43" s="30" customFormat="1" x14ac:dyDescent="0.2">
      <c r="F80" s="31"/>
    </row>
    <row r="81" spans="6:6" s="30" customFormat="1" x14ac:dyDescent="0.2">
      <c r="F81" s="31"/>
    </row>
    <row r="82" spans="6:6" s="30" customFormat="1" x14ac:dyDescent="0.2">
      <c r="F82" s="31"/>
    </row>
    <row r="83" spans="6:6" s="30" customFormat="1" x14ac:dyDescent="0.2">
      <c r="F83" s="31"/>
    </row>
    <row r="84" spans="6:6" s="30" customFormat="1" x14ac:dyDescent="0.2">
      <c r="F84" s="31"/>
    </row>
    <row r="85" spans="6:6" s="30" customFormat="1" x14ac:dyDescent="0.2">
      <c r="F85" s="31"/>
    </row>
    <row r="86" spans="6:6" s="30" customFormat="1" x14ac:dyDescent="0.2">
      <c r="F86" s="31"/>
    </row>
    <row r="87" spans="6:6" s="30" customFormat="1" x14ac:dyDescent="0.2">
      <c r="F87" s="31"/>
    </row>
    <row r="88" spans="6:6" s="30" customFormat="1" x14ac:dyDescent="0.2">
      <c r="F88" s="31"/>
    </row>
    <row r="89" spans="6:6" s="30" customFormat="1" x14ac:dyDescent="0.2">
      <c r="F89" s="31"/>
    </row>
    <row r="90" spans="6:6" s="30" customFormat="1" x14ac:dyDescent="0.2">
      <c r="F90" s="31"/>
    </row>
    <row r="91" spans="6:6" s="30" customFormat="1" x14ac:dyDescent="0.2">
      <c r="F91" s="31"/>
    </row>
    <row r="92" spans="6:6" s="30" customFormat="1" x14ac:dyDescent="0.2">
      <c r="F92" s="31"/>
    </row>
    <row r="93" spans="6:6" s="30" customFormat="1" x14ac:dyDescent="0.2">
      <c r="F93" s="31"/>
    </row>
    <row r="94" spans="6:6" s="30" customFormat="1" x14ac:dyDescent="0.2">
      <c r="F94" s="31"/>
    </row>
    <row r="95" spans="6:6" s="30" customFormat="1" x14ac:dyDescent="0.2">
      <c r="F95" s="31"/>
    </row>
    <row r="96" spans="6:6" s="30" customFormat="1" x14ac:dyDescent="0.2">
      <c r="F96" s="31"/>
    </row>
    <row r="97" spans="6:6" s="30" customFormat="1" x14ac:dyDescent="0.2">
      <c r="F97" s="31"/>
    </row>
    <row r="98" spans="6:6" s="30" customFormat="1" x14ac:dyDescent="0.2">
      <c r="F98" s="31"/>
    </row>
    <row r="99" spans="6:6" s="30" customFormat="1" x14ac:dyDescent="0.2">
      <c r="F99" s="31"/>
    </row>
    <row r="100" spans="6:6" s="30" customFormat="1" x14ac:dyDescent="0.2">
      <c r="F100" s="31"/>
    </row>
    <row r="101" spans="6:6" s="30" customFormat="1" x14ac:dyDescent="0.2">
      <c r="F101" s="31"/>
    </row>
    <row r="102" spans="6:6" s="30" customFormat="1" x14ac:dyDescent="0.2">
      <c r="F102" s="31"/>
    </row>
    <row r="103" spans="6:6" s="30" customFormat="1" x14ac:dyDescent="0.2">
      <c r="F103" s="31"/>
    </row>
    <row r="104" spans="6:6" s="30" customFormat="1" x14ac:dyDescent="0.2">
      <c r="F104" s="31"/>
    </row>
    <row r="105" spans="6:6" s="30" customFormat="1" x14ac:dyDescent="0.2">
      <c r="F105" s="31"/>
    </row>
    <row r="106" spans="6:6" s="30" customFormat="1" x14ac:dyDescent="0.2">
      <c r="F106" s="31"/>
    </row>
    <row r="107" spans="6:6" s="30" customFormat="1" x14ac:dyDescent="0.2">
      <c r="F107" s="31"/>
    </row>
    <row r="108" spans="6:6" s="30" customFormat="1" x14ac:dyDescent="0.2">
      <c r="F108" s="31"/>
    </row>
    <row r="109" spans="6:6" s="30" customFormat="1" x14ac:dyDescent="0.2">
      <c r="F109" s="31"/>
    </row>
    <row r="110" spans="6:6" s="30" customFormat="1" x14ac:dyDescent="0.2">
      <c r="F110" s="31"/>
    </row>
    <row r="111" spans="6:6" s="30" customFormat="1" x14ac:dyDescent="0.2">
      <c r="F111" s="31"/>
    </row>
    <row r="112" spans="6:6" s="30" customFormat="1" x14ac:dyDescent="0.2">
      <c r="F112" s="31"/>
    </row>
    <row r="113" spans="6:6" s="30" customFormat="1" x14ac:dyDescent="0.2">
      <c r="F113" s="31"/>
    </row>
    <row r="114" spans="6:6" s="30" customFormat="1" x14ac:dyDescent="0.2">
      <c r="F114" s="31"/>
    </row>
    <row r="115" spans="6:6" s="30" customFormat="1" x14ac:dyDescent="0.2">
      <c r="F115" s="31"/>
    </row>
    <row r="116" spans="6:6" s="30" customFormat="1" x14ac:dyDescent="0.2">
      <c r="F116" s="31"/>
    </row>
    <row r="117" spans="6:6" s="30" customFormat="1" x14ac:dyDescent="0.2">
      <c r="F117" s="31"/>
    </row>
    <row r="118" spans="6:6" s="30" customFormat="1" x14ac:dyDescent="0.2">
      <c r="F118" s="31"/>
    </row>
    <row r="119" spans="6:6" s="30" customFormat="1" x14ac:dyDescent="0.2">
      <c r="F119" s="31"/>
    </row>
    <row r="120" spans="6:6" s="30" customFormat="1" x14ac:dyDescent="0.2">
      <c r="F120" s="31"/>
    </row>
    <row r="121" spans="6:6" s="30" customFormat="1" x14ac:dyDescent="0.2">
      <c r="F121" s="31"/>
    </row>
    <row r="122" spans="6:6" s="30" customFormat="1" x14ac:dyDescent="0.2">
      <c r="F122" s="31"/>
    </row>
    <row r="123" spans="6:6" s="30" customFormat="1" x14ac:dyDescent="0.2">
      <c r="F123" s="31"/>
    </row>
    <row r="124" spans="6:6" s="30" customFormat="1" x14ac:dyDescent="0.2">
      <c r="F124" s="31"/>
    </row>
    <row r="125" spans="6:6" s="30" customFormat="1" x14ac:dyDescent="0.2">
      <c r="F125" s="31"/>
    </row>
    <row r="126" spans="6:6" s="30" customFormat="1" x14ac:dyDescent="0.2">
      <c r="F126" s="31"/>
    </row>
    <row r="127" spans="6:6" s="30" customFormat="1" x14ac:dyDescent="0.2">
      <c r="F127" s="31"/>
    </row>
    <row r="128" spans="6:6" s="30" customFormat="1" x14ac:dyDescent="0.2">
      <c r="F128" s="31"/>
    </row>
    <row r="129" spans="6:6" s="30" customFormat="1" x14ac:dyDescent="0.2">
      <c r="F129" s="31"/>
    </row>
    <row r="130" spans="6:6" s="30" customFormat="1" x14ac:dyDescent="0.2">
      <c r="F130" s="31"/>
    </row>
    <row r="131" spans="6:6" s="30" customFormat="1" x14ac:dyDescent="0.2">
      <c r="F131" s="31"/>
    </row>
    <row r="132" spans="6:6" s="30" customFormat="1" x14ac:dyDescent="0.2">
      <c r="F132" s="31"/>
    </row>
    <row r="133" spans="6:6" s="30" customFormat="1" x14ac:dyDescent="0.2">
      <c r="F133" s="31"/>
    </row>
    <row r="134" spans="6:6" s="30" customFormat="1" x14ac:dyDescent="0.2">
      <c r="F134" s="31"/>
    </row>
    <row r="135" spans="6:6" s="30" customFormat="1" x14ac:dyDescent="0.2">
      <c r="F135" s="31"/>
    </row>
    <row r="136" spans="6:6" s="30" customFormat="1" x14ac:dyDescent="0.2">
      <c r="F136" s="31"/>
    </row>
    <row r="137" spans="6:6" s="30" customFormat="1" x14ac:dyDescent="0.2">
      <c r="F137" s="31"/>
    </row>
    <row r="138" spans="6:6" s="30" customFormat="1" x14ac:dyDescent="0.2">
      <c r="F138" s="31"/>
    </row>
    <row r="139" spans="6:6" s="30" customFormat="1" x14ac:dyDescent="0.2">
      <c r="F139" s="31"/>
    </row>
    <row r="140" spans="6:6" s="30" customFormat="1" x14ac:dyDescent="0.2">
      <c r="F140" s="31"/>
    </row>
    <row r="141" spans="6:6" s="30" customFormat="1" x14ac:dyDescent="0.2">
      <c r="F141" s="31"/>
    </row>
    <row r="142" spans="6:6" s="30" customFormat="1" x14ac:dyDescent="0.2">
      <c r="F142" s="31"/>
    </row>
    <row r="143" spans="6:6" s="30" customFormat="1" x14ac:dyDescent="0.2">
      <c r="F143" s="31"/>
    </row>
    <row r="144" spans="6:6" s="30" customFormat="1" x14ac:dyDescent="0.2">
      <c r="F144" s="31"/>
    </row>
    <row r="145" spans="6:6" s="30" customFormat="1" x14ac:dyDescent="0.2">
      <c r="F145" s="31"/>
    </row>
    <row r="146" spans="6:6" s="30" customFormat="1" x14ac:dyDescent="0.2">
      <c r="F146" s="31"/>
    </row>
    <row r="147" spans="6:6" s="30" customFormat="1" x14ac:dyDescent="0.2">
      <c r="F147" s="31"/>
    </row>
    <row r="148" spans="6:6" s="30" customFormat="1" x14ac:dyDescent="0.2">
      <c r="F148" s="31"/>
    </row>
    <row r="149" spans="6:6" s="30" customFormat="1" x14ac:dyDescent="0.2">
      <c r="F149" s="31"/>
    </row>
    <row r="150" spans="6:6" s="30" customFormat="1" x14ac:dyDescent="0.2">
      <c r="F150" s="31"/>
    </row>
    <row r="151" spans="6:6" s="30" customFormat="1" x14ac:dyDescent="0.2">
      <c r="F151" s="31"/>
    </row>
    <row r="152" spans="6:6" s="30" customFormat="1" x14ac:dyDescent="0.2">
      <c r="F152" s="31"/>
    </row>
    <row r="153" spans="6:6" s="30" customFormat="1" x14ac:dyDescent="0.2">
      <c r="F153" s="31"/>
    </row>
    <row r="154" spans="6:6" s="30" customFormat="1" x14ac:dyDescent="0.2">
      <c r="F154" s="31"/>
    </row>
    <row r="155" spans="6:6" s="30" customFormat="1" x14ac:dyDescent="0.2">
      <c r="F155" s="31"/>
    </row>
    <row r="156" spans="6:6" s="30" customFormat="1" x14ac:dyDescent="0.2">
      <c r="F156" s="31"/>
    </row>
    <row r="157" spans="6:6" s="30" customFormat="1" x14ac:dyDescent="0.2">
      <c r="F157" s="31"/>
    </row>
    <row r="158" spans="6:6" s="30" customFormat="1" x14ac:dyDescent="0.2">
      <c r="F158" s="31"/>
    </row>
    <row r="159" spans="6:6" s="30" customFormat="1" x14ac:dyDescent="0.2">
      <c r="F159" s="31"/>
    </row>
    <row r="160" spans="6:6" s="30" customFormat="1" x14ac:dyDescent="0.2">
      <c r="F160" s="31"/>
    </row>
    <row r="161" spans="6:6" s="30" customFormat="1" x14ac:dyDescent="0.2">
      <c r="F161" s="31"/>
    </row>
    <row r="162" spans="6:6" s="30" customFormat="1" x14ac:dyDescent="0.2">
      <c r="F162" s="31"/>
    </row>
    <row r="163" spans="6:6" s="30" customFormat="1" x14ac:dyDescent="0.2">
      <c r="F163" s="31"/>
    </row>
    <row r="164" spans="6:6" s="30" customFormat="1" x14ac:dyDescent="0.2">
      <c r="F164" s="31"/>
    </row>
    <row r="165" spans="6:6" s="30" customFormat="1" x14ac:dyDescent="0.2">
      <c r="F165" s="31"/>
    </row>
    <row r="166" spans="6:6" s="30" customFormat="1" x14ac:dyDescent="0.2">
      <c r="F166" s="31"/>
    </row>
    <row r="167" spans="6:6" s="30" customFormat="1" x14ac:dyDescent="0.2">
      <c r="F167" s="31"/>
    </row>
    <row r="168" spans="6:6" s="30" customFormat="1" x14ac:dyDescent="0.2">
      <c r="F168" s="31"/>
    </row>
    <row r="169" spans="6:6" s="30" customFormat="1" x14ac:dyDescent="0.2">
      <c r="F169" s="31"/>
    </row>
    <row r="170" spans="6:6" s="30" customFormat="1" x14ac:dyDescent="0.2">
      <c r="F170" s="31"/>
    </row>
    <row r="171" spans="6:6" s="30" customFormat="1" x14ac:dyDescent="0.2">
      <c r="F171" s="31"/>
    </row>
    <row r="172" spans="6:6" s="30" customFormat="1" x14ac:dyDescent="0.2">
      <c r="F172" s="31"/>
    </row>
    <row r="173" spans="6:6" s="30" customFormat="1" x14ac:dyDescent="0.2">
      <c r="F173" s="31"/>
    </row>
    <row r="174" spans="6:6" s="30" customFormat="1" x14ac:dyDescent="0.2">
      <c r="F174" s="31"/>
    </row>
  </sheetData>
  <sortState ref="B60">
    <sortCondition descending="1" ref="B60"/>
  </sortState>
  <mergeCells count="33">
    <mergeCell ref="A22:F22"/>
    <mergeCell ref="A23:F23"/>
    <mergeCell ref="A24:B24"/>
    <mergeCell ref="A65:F65"/>
    <mergeCell ref="A66:F66"/>
    <mergeCell ref="A59:F59"/>
    <mergeCell ref="A60:B60"/>
    <mergeCell ref="A43:F43"/>
    <mergeCell ref="A67:B67"/>
    <mergeCell ref="A29:F29"/>
    <mergeCell ref="A30:F30"/>
    <mergeCell ref="A31:B31"/>
    <mergeCell ref="A36:F36"/>
    <mergeCell ref="A37:F37"/>
    <mergeCell ref="A38:B38"/>
    <mergeCell ref="A44:F44"/>
    <mergeCell ref="A52:F52"/>
    <mergeCell ref="A53:B53"/>
    <mergeCell ref="A51:F51"/>
    <mergeCell ref="A45:F45"/>
    <mergeCell ref="A46:B46"/>
    <mergeCell ref="A58:F58"/>
    <mergeCell ref="A15:F15"/>
    <mergeCell ref="A16:F16"/>
    <mergeCell ref="A17:B17"/>
    <mergeCell ref="A12:F12"/>
    <mergeCell ref="A1:F1"/>
    <mergeCell ref="A2:F2"/>
    <mergeCell ref="A3:B3"/>
    <mergeCell ref="A7:F7"/>
    <mergeCell ref="A10:F10"/>
    <mergeCell ref="A13:F13"/>
    <mergeCell ref="A14:F14"/>
  </mergeCells>
  <conditionalFormatting sqref="E56 E63 E70 E34 E41 E27 E49 E6 E20">
    <cfRule type="cellIs" dxfId="2" priority="25" operator="equal">
      <formula>0</formula>
    </cfRule>
    <cfRule type="cellIs" dxfId="1" priority="26" operator="lessThan">
      <formula>0</formula>
    </cfRule>
    <cfRule type="cellIs" dxfId="0" priority="27" operator="greaterThan">
      <formula>0</formula>
    </cfRule>
  </conditionalFormatting>
  <pageMargins left="0.78740157499999996" right="0.78740157499999996" top="0.984251969" bottom="0.984251969" header="0.4921259845" footer="0.4921259845"/>
  <pageSetup paperSize="9" scale="62" orientation="portrait" r:id="rId1"/>
  <headerFooter alignWithMargins="0"/>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election activeCell="D11" sqref="D11"/>
    </sheetView>
  </sheetViews>
  <sheetFormatPr baseColWidth="10" defaultColWidth="11.42578125" defaultRowHeight="12.75" x14ac:dyDescent="0.2"/>
  <sheetData>
    <row r="1" spans="1:5" ht="51" x14ac:dyDescent="0.2">
      <c r="A1" s="24"/>
      <c r="B1" s="25"/>
      <c r="C1" s="25" t="s">
        <v>57</v>
      </c>
      <c r="D1" s="25" t="s">
        <v>58</v>
      </c>
      <c r="E1" s="26" t="s">
        <v>58</v>
      </c>
    </row>
    <row r="2" spans="1:5" ht="15" x14ac:dyDescent="0.2">
      <c r="A2" s="70" t="s">
        <v>59</v>
      </c>
      <c r="B2" s="76">
        <v>2008</v>
      </c>
      <c r="C2" s="74">
        <v>6.8000000000000005E-2</v>
      </c>
      <c r="D2" s="27">
        <v>2003</v>
      </c>
      <c r="E2" s="28">
        <v>2007</v>
      </c>
    </row>
    <row r="3" spans="1:5" x14ac:dyDescent="0.2">
      <c r="A3" s="71"/>
      <c r="B3" s="77"/>
      <c r="C3" s="75"/>
      <c r="D3" s="42">
        <v>52.493299999999998</v>
      </c>
      <c r="E3" s="29">
        <v>54.375300000000003</v>
      </c>
    </row>
    <row r="4" spans="1:5" ht="15" x14ac:dyDescent="0.2">
      <c r="A4" s="70" t="s">
        <v>60</v>
      </c>
      <c r="B4" s="72">
        <v>39953</v>
      </c>
      <c r="C4" s="74">
        <v>7.9000000000000001E-2</v>
      </c>
      <c r="D4" s="27">
        <v>2004</v>
      </c>
      <c r="E4" s="28">
        <v>2008</v>
      </c>
    </row>
    <row r="5" spans="1:5" x14ac:dyDescent="0.2">
      <c r="A5" s="71"/>
      <c r="B5" s="73"/>
      <c r="C5" s="75"/>
      <c r="D5" s="42">
        <v>52.755800000000001</v>
      </c>
      <c r="E5" s="29">
        <v>54.679099999999998</v>
      </c>
    </row>
    <row r="6" spans="1:5" ht="15" x14ac:dyDescent="0.2">
      <c r="A6" s="70" t="s">
        <v>60</v>
      </c>
      <c r="B6" s="72">
        <v>40301</v>
      </c>
      <c r="C6" s="74">
        <v>6.2E-2</v>
      </c>
      <c r="D6" s="27">
        <v>2005</v>
      </c>
      <c r="E6" s="28">
        <v>2009</v>
      </c>
    </row>
    <row r="7" spans="1:5" x14ac:dyDescent="0.2">
      <c r="A7" s="71"/>
      <c r="B7" s="73"/>
      <c r="C7" s="75"/>
      <c r="D7" s="42">
        <v>53.2012</v>
      </c>
      <c r="E7" s="29">
        <v>55.026000000000003</v>
      </c>
    </row>
    <row r="8" spans="1:5" ht="15" x14ac:dyDescent="0.2">
      <c r="A8" s="70" t="s">
        <v>60</v>
      </c>
      <c r="B8" s="72">
        <v>40625</v>
      </c>
      <c r="C8" s="74">
        <v>5.8999999999999997E-2</v>
      </c>
      <c r="D8" s="27">
        <v>2006</v>
      </c>
      <c r="E8" s="28">
        <v>2010</v>
      </c>
    </row>
    <row r="9" spans="1:5" x14ac:dyDescent="0.2">
      <c r="A9" s="71"/>
      <c r="B9" s="73"/>
      <c r="C9" s="75"/>
      <c r="D9" s="42">
        <v>53.845300000000002</v>
      </c>
      <c r="E9" s="29">
        <v>55.4253</v>
      </c>
    </row>
    <row r="10" spans="1:5" ht="15" x14ac:dyDescent="0.2">
      <c r="A10" s="70" t="s">
        <v>60</v>
      </c>
      <c r="B10" s="72">
        <v>40988</v>
      </c>
      <c r="C10" s="74">
        <v>6.5000000000000002E-2</v>
      </c>
      <c r="D10" s="27">
        <v>2007</v>
      </c>
      <c r="E10" s="28">
        <v>2011</v>
      </c>
    </row>
    <row r="11" spans="1:5" x14ac:dyDescent="0.2">
      <c r="A11" s="71"/>
      <c r="B11" s="73"/>
      <c r="C11" s="75"/>
      <c r="D11" s="42">
        <v>54.375300000000003</v>
      </c>
      <c r="E11" s="29">
        <v>55.563499999999998</v>
      </c>
    </row>
    <row r="12" spans="1:5" ht="15" x14ac:dyDescent="0.2">
      <c r="A12" s="70" t="s">
        <v>60</v>
      </c>
      <c r="B12" s="72">
        <v>41382</v>
      </c>
      <c r="C12" s="74">
        <v>5.5E-2</v>
      </c>
      <c r="D12" s="27">
        <v>2008</v>
      </c>
      <c r="E12" s="28">
        <v>2012</v>
      </c>
    </row>
    <row r="13" spans="1:5" x14ac:dyDescent="0.2">
      <c r="A13" s="71"/>
      <c r="B13" s="73"/>
      <c r="C13" s="75"/>
      <c r="D13" s="42">
        <v>54.679099999999998</v>
      </c>
      <c r="E13" s="29">
        <v>55.563499999999998</v>
      </c>
    </row>
    <row r="14" spans="1:5" ht="15" x14ac:dyDescent="0.2">
      <c r="A14" s="70" t="s">
        <v>60</v>
      </c>
      <c r="B14" s="72">
        <v>41701</v>
      </c>
      <c r="C14" s="74">
        <v>6.3E-2</v>
      </c>
      <c r="D14" s="27">
        <v>2009</v>
      </c>
      <c r="E14" s="28">
        <v>2013</v>
      </c>
    </row>
    <row r="15" spans="1:5" x14ac:dyDescent="0.2">
      <c r="A15" s="71"/>
      <c r="B15" s="73"/>
      <c r="C15" s="75"/>
      <c r="D15" s="42">
        <v>55.026000000000003</v>
      </c>
      <c r="E15" s="29">
        <v>55.563499999999998</v>
      </c>
    </row>
    <row r="16" spans="1:5" ht="15" x14ac:dyDescent="0.2">
      <c r="A16" s="70" t="s">
        <v>60</v>
      </c>
      <c r="B16" s="72"/>
      <c r="C16" s="74"/>
      <c r="D16" s="27">
        <v>2010</v>
      </c>
      <c r="E16" s="28">
        <v>2014</v>
      </c>
    </row>
    <row r="17" spans="1:5" x14ac:dyDescent="0.2">
      <c r="A17" s="71"/>
      <c r="B17" s="73"/>
      <c r="C17" s="75"/>
      <c r="D17" s="42">
        <v>55.4253</v>
      </c>
      <c r="E17" s="29">
        <v>55.563499999999998</v>
      </c>
    </row>
    <row r="18" spans="1:5" ht="15" x14ac:dyDescent="0.2">
      <c r="A18" s="70" t="s">
        <v>60</v>
      </c>
      <c r="B18" s="72"/>
      <c r="C18" s="74"/>
      <c r="D18" s="27"/>
      <c r="E18" s="28"/>
    </row>
    <row r="19" spans="1:5" x14ac:dyDescent="0.2">
      <c r="A19" s="71"/>
      <c r="B19" s="73"/>
      <c r="C19" s="75"/>
      <c r="D19" s="42"/>
      <c r="E19" s="29"/>
    </row>
    <row r="20" spans="1:5" ht="15" x14ac:dyDescent="0.2">
      <c r="A20" s="70" t="s">
        <v>60</v>
      </c>
      <c r="B20" s="72"/>
      <c r="C20" s="74"/>
      <c r="D20" s="27"/>
      <c r="E20" s="28"/>
    </row>
    <row r="21" spans="1:5" x14ac:dyDescent="0.2">
      <c r="A21" s="71"/>
      <c r="B21" s="73"/>
      <c r="C21" s="75"/>
      <c r="D21" s="42"/>
      <c r="E21" s="29"/>
    </row>
    <row r="22" spans="1:5" ht="15" x14ac:dyDescent="0.2">
      <c r="A22" s="70" t="s">
        <v>60</v>
      </c>
      <c r="B22" s="72"/>
      <c r="C22" s="74"/>
      <c r="D22" s="27"/>
      <c r="E22" s="28"/>
    </row>
    <row r="23" spans="1:5" x14ac:dyDescent="0.2">
      <c r="A23" s="71"/>
      <c r="B23" s="73"/>
      <c r="C23" s="75"/>
      <c r="D23" s="42"/>
      <c r="E23" s="29"/>
    </row>
    <row r="24" spans="1:5" ht="15" x14ac:dyDescent="0.2">
      <c r="A24" s="70" t="s">
        <v>60</v>
      </c>
      <c r="B24" s="72"/>
      <c r="C24" s="74"/>
      <c r="D24" s="27"/>
      <c r="E24" s="28"/>
    </row>
    <row r="25" spans="1:5" x14ac:dyDescent="0.2">
      <c r="A25" s="71"/>
      <c r="B25" s="73"/>
      <c r="C25" s="75"/>
      <c r="D25" s="42"/>
      <c r="E25" s="29"/>
    </row>
    <row r="26" spans="1:5" ht="15" x14ac:dyDescent="0.2">
      <c r="A26" s="70" t="s">
        <v>60</v>
      </c>
      <c r="B26" s="72"/>
      <c r="C26" s="74"/>
      <c r="D26" s="27"/>
      <c r="E26" s="28"/>
    </row>
    <row r="27" spans="1:5" x14ac:dyDescent="0.2">
      <c r="A27" s="71"/>
      <c r="B27" s="73"/>
      <c r="C27" s="75"/>
      <c r="D27" s="42"/>
      <c r="E27" s="29"/>
    </row>
  </sheetData>
  <mergeCells count="39">
    <mergeCell ref="A2:A3"/>
    <mergeCell ref="B2:B3"/>
    <mergeCell ref="C2:C3"/>
    <mergeCell ref="A4:A5"/>
    <mergeCell ref="B4:B5"/>
    <mergeCell ref="C4:C5"/>
    <mergeCell ref="A6:A7"/>
    <mergeCell ref="B6:B7"/>
    <mergeCell ref="C6:C7"/>
    <mergeCell ref="A8:A9"/>
    <mergeCell ref="B8:B9"/>
    <mergeCell ref="C8:C9"/>
    <mergeCell ref="A10:A11"/>
    <mergeCell ref="B10:B11"/>
    <mergeCell ref="C10:C11"/>
    <mergeCell ref="A12:A13"/>
    <mergeCell ref="B12:B13"/>
    <mergeCell ref="C12:C13"/>
    <mergeCell ref="A14:A15"/>
    <mergeCell ref="B14:B15"/>
    <mergeCell ref="C14:C15"/>
    <mergeCell ref="A16:A17"/>
    <mergeCell ref="B16:B17"/>
    <mergeCell ref="C16:C17"/>
    <mergeCell ref="A18:A19"/>
    <mergeCell ref="B18:B19"/>
    <mergeCell ref="C18:C19"/>
    <mergeCell ref="A20:A21"/>
    <mergeCell ref="B20:B21"/>
    <mergeCell ref="C20:C21"/>
    <mergeCell ref="A26:A27"/>
    <mergeCell ref="B26:B27"/>
    <mergeCell ref="C26:C27"/>
    <mergeCell ref="A22:A23"/>
    <mergeCell ref="B22:B23"/>
    <mergeCell ref="C22:C23"/>
    <mergeCell ref="A24:A25"/>
    <mergeCell ref="B24:B25"/>
    <mergeCell ref="C24:C25"/>
  </mergeCells>
  <phoneticPr fontId="0"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2.75" x14ac:dyDescent="0.2"/>
  <sheetData/>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simulateurs</vt:lpstr>
      <vt:lpstr>suivi des arrêtés</vt:lpstr>
      <vt:lpstr>Feuil3</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Jean-Jacques</dc:creator>
  <cp:lastModifiedBy>Philippe</cp:lastModifiedBy>
  <cp:revision/>
  <dcterms:created xsi:type="dcterms:W3CDTF">2011-05-03T14:28:18Z</dcterms:created>
  <dcterms:modified xsi:type="dcterms:W3CDTF">2016-09-09T10:43:03Z</dcterms:modified>
</cp:coreProperties>
</file>